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6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O99"/>
  <c r="AK99" i="29"/>
  <c r="BM99" i="14"/>
  <c r="AB67" i="63"/>
  <c r="AB59"/>
  <c r="AB51"/>
  <c r="AB43"/>
  <c r="AB35"/>
  <c r="AB11"/>
  <c r="AB62" i="62"/>
  <c r="AB60"/>
  <c r="AB56"/>
  <c r="AB52"/>
  <c r="AB48"/>
  <c r="AB44"/>
  <c r="AB40"/>
  <c r="AB36"/>
  <c r="AB32"/>
  <c r="AB24"/>
  <c r="AB20"/>
  <c r="AB93" i="61"/>
  <c r="AB73"/>
  <c r="AB69"/>
  <c r="AB98"/>
  <c r="AB6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F45" s="1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F53" s="1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F61" s="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F69" s="1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F22" s="1"/>
  <c r="B23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F7" s="1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F15" s="1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F23" s="1"/>
  <c r="C23"/>
  <c r="B24"/>
  <c r="C24"/>
  <c r="B25"/>
  <c r="C25"/>
  <c r="B26"/>
  <c r="C26"/>
  <c r="B27"/>
  <c r="C27"/>
  <c r="B28"/>
  <c r="C28"/>
  <c r="F28" s="1"/>
  <c r="B29"/>
  <c r="F29" s="1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F55" s="1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F63" s="1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F71" s="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F17" s="1"/>
  <c r="C17"/>
  <c r="B18"/>
  <c r="C18"/>
  <c r="B19"/>
  <c r="C19"/>
  <c r="B20"/>
  <c r="C20"/>
  <c r="F20" s="1"/>
  <c r="B21"/>
  <c r="C21"/>
  <c r="B22"/>
  <c r="C22"/>
  <c r="B23"/>
  <c r="F23" s="1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F51" s="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F67" s="1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F75" s="1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F83" s="1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F91" s="1"/>
  <c r="C91"/>
  <c r="B92"/>
  <c r="C92"/>
  <c r="B93"/>
  <c r="C93"/>
  <c r="B94"/>
  <c r="C94"/>
  <c r="F94" s="1"/>
  <c r="B95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F92"/>
  <c r="U91"/>
  <c r="F91"/>
  <c r="U90"/>
  <c r="N90"/>
  <c r="U89"/>
  <c r="N89"/>
  <c r="F89"/>
  <c r="U88"/>
  <c r="U87"/>
  <c r="F87"/>
  <c r="U86"/>
  <c r="N86"/>
  <c r="F86"/>
  <c r="U85"/>
  <c r="N85"/>
  <c r="F85"/>
  <c r="U84"/>
  <c r="F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U73"/>
  <c r="N73"/>
  <c r="F73"/>
  <c r="U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F64"/>
  <c r="U63"/>
  <c r="F63"/>
  <c r="U62"/>
  <c r="N62"/>
  <c r="F62"/>
  <c r="U61"/>
  <c r="N61"/>
  <c r="F61"/>
  <c r="U60"/>
  <c r="U59"/>
  <c r="F59"/>
  <c r="U58"/>
  <c r="N58"/>
  <c r="U57"/>
  <c r="N57"/>
  <c r="F57"/>
  <c r="U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F48"/>
  <c r="U47"/>
  <c r="F47"/>
  <c r="U46"/>
  <c r="N46"/>
  <c r="U45"/>
  <c r="N45"/>
  <c r="F45"/>
  <c r="U44"/>
  <c r="U43"/>
  <c r="F43"/>
  <c r="U42"/>
  <c r="N42"/>
  <c r="F42"/>
  <c r="U41"/>
  <c r="N41"/>
  <c r="F41"/>
  <c r="U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F4"/>
  <c r="U3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AD88"/>
  <c r="U88"/>
  <c r="N88"/>
  <c r="U87"/>
  <c r="N87"/>
  <c r="F87"/>
  <c r="U86"/>
  <c r="N86"/>
  <c r="F86"/>
  <c r="AD85"/>
  <c r="U85"/>
  <c r="N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U67"/>
  <c r="N67"/>
  <c r="AD66"/>
  <c r="U66"/>
  <c r="N66"/>
  <c r="F66"/>
  <c r="AD65"/>
  <c r="U65"/>
  <c r="N65"/>
  <c r="F65"/>
  <c r="U64"/>
  <c r="U63"/>
  <c r="N63"/>
  <c r="AC62"/>
  <c r="U62"/>
  <c r="N62"/>
  <c r="F62"/>
  <c r="U61"/>
  <c r="N61"/>
  <c r="F61"/>
  <c r="U60"/>
  <c r="U59"/>
  <c r="N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U76"/>
  <c r="N76"/>
  <c r="U75"/>
  <c r="F75"/>
  <c r="U74"/>
  <c r="N74"/>
  <c r="U73"/>
  <c r="F73"/>
  <c r="U72"/>
  <c r="N72"/>
  <c r="F72"/>
  <c r="U71"/>
  <c r="F71"/>
  <c r="U70"/>
  <c r="N70"/>
  <c r="F70"/>
  <c r="U69"/>
  <c r="U68"/>
  <c r="N68"/>
  <c r="U67"/>
  <c r="F67"/>
  <c r="U66"/>
  <c r="N66"/>
  <c r="U65"/>
  <c r="F65"/>
  <c r="U64"/>
  <c r="N64"/>
  <c r="F64"/>
  <c r="U63"/>
  <c r="F63"/>
  <c r="U62"/>
  <c r="N62"/>
  <c r="F62"/>
  <c r="U61"/>
  <c r="U60"/>
  <c r="N60"/>
  <c r="U59"/>
  <c r="F59"/>
  <c r="U58"/>
  <c r="N58"/>
  <c r="U57"/>
  <c r="F57"/>
  <c r="U56"/>
  <c r="N56"/>
  <c r="F56"/>
  <c r="U55"/>
  <c r="F55"/>
  <c r="U54"/>
  <c r="N54"/>
  <c r="F54"/>
  <c r="U53"/>
  <c r="U52"/>
  <c r="N52"/>
  <c r="U51"/>
  <c r="F51"/>
  <c r="U50"/>
  <c r="N50"/>
  <c r="U49"/>
  <c r="F49"/>
  <c r="U48"/>
  <c r="N48"/>
  <c r="F48"/>
  <c r="U47"/>
  <c r="F47"/>
  <c r="U46"/>
  <c r="N46"/>
  <c r="F46"/>
  <c r="U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U30"/>
  <c r="F30"/>
  <c r="U29"/>
  <c r="U28"/>
  <c r="F28"/>
  <c r="U27"/>
  <c r="U26"/>
  <c r="F26"/>
  <c r="U25"/>
  <c r="U24"/>
  <c r="N24"/>
  <c r="U23"/>
  <c r="F23"/>
  <c r="U22"/>
  <c r="U21"/>
  <c r="U20"/>
  <c r="F20"/>
  <c r="U19"/>
  <c r="U18"/>
  <c r="F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F75"/>
  <c r="U74"/>
  <c r="U73"/>
  <c r="N73"/>
  <c r="F73"/>
  <c r="U72"/>
  <c r="F72"/>
  <c r="U71"/>
  <c r="N71"/>
  <c r="U70"/>
  <c r="F70"/>
  <c r="U69"/>
  <c r="N69"/>
  <c r="F69"/>
  <c r="U68"/>
  <c r="U67"/>
  <c r="N67"/>
  <c r="F67"/>
  <c r="U66"/>
  <c r="U65"/>
  <c r="N65"/>
  <c r="F65"/>
  <c r="U64"/>
  <c r="F64"/>
  <c r="U63"/>
  <c r="N63"/>
  <c r="U62"/>
  <c r="F62"/>
  <c r="U61"/>
  <c r="N61"/>
  <c r="F61"/>
  <c r="U60"/>
  <c r="U59"/>
  <c r="N59"/>
  <c r="F59"/>
  <c r="U58"/>
  <c r="U57"/>
  <c r="N57"/>
  <c r="F57"/>
  <c r="U56"/>
  <c r="F56"/>
  <c r="U55"/>
  <c r="N55"/>
  <c r="U54"/>
  <c r="F54"/>
  <c r="U53"/>
  <c r="N53"/>
  <c r="F53"/>
  <c r="U52"/>
  <c r="U51"/>
  <c r="N51"/>
  <c r="F51"/>
  <c r="U50"/>
  <c r="U49"/>
  <c r="N49"/>
  <c r="F49"/>
  <c r="U48"/>
  <c r="F48"/>
  <c r="U47"/>
  <c r="N47"/>
  <c r="U46"/>
  <c r="F46"/>
  <c r="U45"/>
  <c r="N45"/>
  <c r="F45"/>
  <c r="U44"/>
  <c r="U43"/>
  <c r="N43"/>
  <c r="F43"/>
  <c r="U42"/>
  <c r="U41"/>
  <c r="N41"/>
  <c r="F41"/>
  <c r="U40"/>
  <c r="F40"/>
  <c r="U39"/>
  <c r="N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F30"/>
  <c r="U29"/>
  <c r="U28"/>
  <c r="N28"/>
  <c r="U27"/>
  <c r="N27"/>
  <c r="F27"/>
  <c r="U26"/>
  <c r="N26"/>
  <c r="F26"/>
  <c r="U25"/>
  <c r="F25"/>
  <c r="U24"/>
  <c r="N24"/>
  <c r="F24"/>
  <c r="U23"/>
  <c r="U22"/>
  <c r="N22"/>
  <c r="U21"/>
  <c r="F21"/>
  <c r="U20"/>
  <c r="N20"/>
  <c r="U19"/>
  <c r="F19"/>
  <c r="U18"/>
  <c r="N18"/>
  <c r="F18"/>
  <c r="U17"/>
  <c r="F17"/>
  <c r="U16"/>
  <c r="N16"/>
  <c r="F16"/>
  <c r="U15"/>
  <c r="U14"/>
  <c r="N14"/>
  <c r="U13"/>
  <c r="F13"/>
  <c r="U12"/>
  <c r="N12"/>
  <c r="U11"/>
  <c r="F11"/>
  <c r="U10"/>
  <c r="N10"/>
  <c r="F10"/>
  <c r="U9"/>
  <c r="F9"/>
  <c r="U8"/>
  <c r="N8"/>
  <c r="F8"/>
  <c r="U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U50"/>
  <c r="N50"/>
  <c r="U49"/>
  <c r="N49"/>
  <c r="F49"/>
  <c r="U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U22"/>
  <c r="F22"/>
  <c r="U21"/>
  <c r="N21"/>
  <c r="F21"/>
  <c r="U20"/>
  <c r="U19"/>
  <c r="N19"/>
  <c r="F19"/>
  <c r="U18"/>
  <c r="N18"/>
  <c r="F18"/>
  <c r="U17"/>
  <c r="N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F93"/>
  <c r="U92"/>
  <c r="N92"/>
  <c r="F92"/>
  <c r="U91"/>
  <c r="U90"/>
  <c r="F90"/>
  <c r="U89"/>
  <c r="N89"/>
  <c r="F89"/>
  <c r="U88"/>
  <c r="N88"/>
  <c r="U87"/>
  <c r="F87"/>
  <c r="U86"/>
  <c r="U85"/>
  <c r="N85"/>
  <c r="F85"/>
  <c r="U84"/>
  <c r="N84"/>
  <c r="F84"/>
  <c r="U83"/>
  <c r="U82"/>
  <c r="F82"/>
  <c r="U81"/>
  <c r="N81"/>
  <c r="F81"/>
  <c r="U80"/>
  <c r="N80"/>
  <c r="U79"/>
  <c r="F79"/>
  <c r="U78"/>
  <c r="U77"/>
  <c r="N77"/>
  <c r="F77"/>
  <c r="U76"/>
  <c r="N76"/>
  <c r="F76"/>
  <c r="U75"/>
  <c r="U74"/>
  <c r="F74"/>
  <c r="U73"/>
  <c r="N73"/>
  <c r="F73"/>
  <c r="U72"/>
  <c r="N72"/>
  <c r="U71"/>
  <c r="F71"/>
  <c r="U70"/>
  <c r="U69"/>
  <c r="N69"/>
  <c r="F69"/>
  <c r="U68"/>
  <c r="N68"/>
  <c r="F68"/>
  <c r="U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44" i="57" l="1"/>
  <c r="F42"/>
  <c r="F30" i="63"/>
  <c r="F89" i="62"/>
  <c r="C99" i="56"/>
  <c r="F28" i="63"/>
  <c r="F85" i="62"/>
  <c r="M99" i="63"/>
  <c r="C99"/>
  <c r="F70" i="62"/>
  <c r="F67"/>
  <c r="F63"/>
  <c r="F59"/>
  <c r="B99" i="56"/>
  <c r="C9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O67" s="1"/>
  <c r="N68"/>
  <c r="N71"/>
  <c r="O71" s="1"/>
  <c r="N72"/>
  <c r="O72" s="1"/>
  <c r="N75"/>
  <c r="N76"/>
  <c r="N79"/>
  <c r="O79" s="1"/>
  <c r="N80"/>
  <c r="N83"/>
  <c r="O83" s="1"/>
  <c r="N84"/>
  <c r="N87"/>
  <c r="O87" s="1"/>
  <c r="N88"/>
  <c r="N91"/>
  <c r="O91" s="1"/>
  <c r="N92"/>
  <c r="O92" s="1"/>
  <c r="N95"/>
  <c r="O95" s="1"/>
  <c r="N96"/>
  <c r="I99"/>
  <c r="N8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V10" i="56"/>
  <c r="V19"/>
  <c r="O19"/>
  <c r="V24"/>
  <c r="V26"/>
  <c r="O26"/>
  <c r="V35"/>
  <c r="O35"/>
  <c r="V40"/>
  <c r="V42"/>
  <c r="O42"/>
  <c r="V51"/>
  <c r="O51"/>
  <c r="O56" i="57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57"/>
  <c r="O73"/>
  <c r="V3" i="55"/>
  <c r="V62"/>
  <c r="V66"/>
  <c r="O66"/>
  <c r="V74"/>
  <c r="O74"/>
  <c r="V82"/>
  <c r="O94"/>
  <c r="V15" i="56"/>
  <c r="O15"/>
  <c r="V22"/>
  <c r="O22"/>
  <c r="V31"/>
  <c r="O31"/>
  <c r="V36"/>
  <c r="V38"/>
  <c r="O38"/>
  <c r="V47"/>
  <c r="O47"/>
  <c r="V52"/>
  <c r="V54"/>
  <c r="V62"/>
  <c r="O62"/>
  <c r="V67"/>
  <c r="V70"/>
  <c r="V75"/>
  <c r="V78"/>
  <c r="O78"/>
  <c r="V83"/>
  <c r="V86"/>
  <c r="V91"/>
  <c r="V94"/>
  <c r="V68" i="57"/>
  <c r="V13" i="58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O56" i="56"/>
  <c r="V38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O53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9"/>
  <c r="V73"/>
  <c r="V77"/>
  <c r="V81"/>
  <c r="V85"/>
  <c r="V89"/>
  <c r="V93"/>
  <c r="V97"/>
  <c r="N3" i="57"/>
  <c r="V49" i="58"/>
  <c r="V94"/>
  <c r="V97"/>
  <c r="N3" i="56"/>
  <c r="G88" i="57"/>
  <c r="N90"/>
  <c r="F91"/>
  <c r="K99" i="58"/>
  <c r="U99"/>
  <c r="F9"/>
  <c r="F17"/>
  <c r="O29"/>
  <c r="V42"/>
  <c r="O45"/>
  <c r="V58"/>
  <c r="V74"/>
  <c r="V77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6" i="58" l="1"/>
  <c r="O57"/>
  <c r="V25"/>
  <c r="O81"/>
  <c r="O44" i="57"/>
  <c r="O41" i="58"/>
  <c r="O17"/>
  <c r="O97"/>
  <c r="O65"/>
  <c r="O11" i="57"/>
  <c r="O6" i="56"/>
  <c r="O65"/>
  <c r="O59"/>
  <c r="E99"/>
  <c r="O75"/>
  <c r="O63"/>
  <c r="O55"/>
  <c r="O25"/>
  <c r="O82" i="55"/>
  <c r="O97" i="56"/>
  <c r="O89"/>
  <c r="G8"/>
  <c r="V8" s="1"/>
  <c r="G4"/>
  <c r="V4" s="1"/>
  <c r="O96"/>
  <c r="O88"/>
  <c r="O84"/>
  <c r="O81"/>
  <c r="O76"/>
  <c r="O60"/>
  <c r="O8"/>
  <c r="V6"/>
  <c r="O62" i="55"/>
  <c r="O22"/>
  <c r="O9"/>
  <c r="E99"/>
  <c r="O95"/>
  <c r="O90"/>
  <c r="D99"/>
  <c r="V61" i="58"/>
  <c r="V37"/>
  <c r="V66"/>
  <c r="G74" i="57"/>
  <c r="V74" s="1"/>
  <c r="G91" i="58"/>
  <c r="G75"/>
  <c r="G59"/>
  <c r="O59" s="1"/>
  <c r="G43"/>
  <c r="G27"/>
  <c r="O27" s="1"/>
  <c r="E99"/>
  <c r="G11"/>
  <c r="V11" s="1"/>
  <c r="O30"/>
  <c r="O14"/>
  <c r="D99"/>
  <c r="G78" i="57"/>
  <c r="V78" s="1"/>
  <c r="G58"/>
  <c r="V58" s="1"/>
  <c r="G42"/>
  <c r="V42" s="1"/>
  <c r="G30"/>
  <c r="V30" s="1"/>
  <c r="G26"/>
  <c r="V26" s="1"/>
  <c r="G25"/>
  <c r="V25" s="1"/>
  <c r="G10"/>
  <c r="V10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42"/>
  <c r="V45"/>
  <c r="O4" i="56"/>
  <c r="O12"/>
  <c r="V59" i="58"/>
  <c r="V27"/>
  <c r="O11"/>
  <c r="O77" i="57"/>
  <c r="O58"/>
  <c r="O91" i="58"/>
  <c r="V91"/>
  <c r="V75"/>
  <c r="O75"/>
  <c r="O56"/>
  <c r="V43"/>
  <c r="O43"/>
  <c r="O78" i="57"/>
  <c r="O61"/>
  <c r="V53"/>
  <c r="O30"/>
  <c r="O26"/>
  <c r="O25"/>
  <c r="V13"/>
  <c r="O9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42"/>
  <c r="DB37"/>
  <c r="DB33"/>
  <c r="DB25"/>
  <c r="BR99"/>
  <c r="DB3"/>
  <c r="BT96"/>
  <c r="BT32"/>
  <c r="BT28"/>
  <c r="DJ28" s="1"/>
  <c r="F28" i="40" s="1"/>
  <c r="BT24" i="54"/>
  <c r="BT8"/>
  <c r="DJ8" s="1"/>
  <c r="F8" i="40" s="1"/>
  <c r="CZ97" i="54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A4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DH17" s="1"/>
  <c r="D17" i="40" s="1"/>
  <c r="BF30" i="54"/>
  <c r="BF49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BF60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AY32"/>
  <c r="DH32"/>
  <c r="D32" i="40" s="1"/>
  <c r="AY40" i="54"/>
  <c r="CE40"/>
  <c r="AY45"/>
  <c r="DI45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AY31"/>
  <c r="AY36"/>
  <c r="CE36"/>
  <c r="AY39"/>
  <c r="AY4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9"/>
  <c r="DD10"/>
  <c r="DD30"/>
  <c r="DD58"/>
  <c r="DD77"/>
  <c r="DD29"/>
  <c r="DD13"/>
  <c r="CW90"/>
  <c r="CW82"/>
  <c r="CW78"/>
  <c r="CW16"/>
  <c r="CP44"/>
  <c r="CP91"/>
  <c r="CI17"/>
  <c r="CB74"/>
  <c r="CB22"/>
  <c r="CB4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4" i="40" l="1"/>
  <c r="C99"/>
  <c r="G99" s="1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O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<sst xmlns="http://schemas.openxmlformats.org/spreadsheetml/2006/main" count="8171" uniqueCount="508">
  <si>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</si>
  <si>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</si>
  <si>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</si>
  <si>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</si>
  <si>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</si>
  <si>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</si>
  <si>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</si>
  <si>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</si>
  <si>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</si>
  <si>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</si>
  <si>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</si>
  <si>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</si>
  <si>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</si>
  <si>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</si>
  <si>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</si>
  <si>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</si>
  <si>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</si>
  <si>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</si>
  <si>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</si>
  <si>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</si>
  <si>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</si>
  <si>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</si>
  <si>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</si>
  <si>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</si>
  <si>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</si>
  <si>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</si>
  <si>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</si>
  <si>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</si>
  <si>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</si>
  <si>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</si>
  <si>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</si>
  <si>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</si>
  <si>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</si>
  <si>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</si>
  <si>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</si>
  <si>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</si>
  <si>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</si>
  <si>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</si>
  <si>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</si>
  <si>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</si>
  <si>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</si>
  <si>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</si>
  <si>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</si>
  <si>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</si>
  <si>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</si>
  <si>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</si>
  <si>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</si>
  <si>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</si>
  <si>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</si>
  <si>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</si>
  <si>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</si>
  <si>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</si>
  <si>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</si>
  <si>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</si>
  <si>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</si>
  <si>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</si>
  <si>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</si>
  <si>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</si>
  <si>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</si>
  <si>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</si>
  <si>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</si>
  <si>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</si>
  <si>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</si>
  <si>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</si>
  <si>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</si>
  <si>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</si>
  <si>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</si>
  <si>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</si>
  <si>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</si>
  <si>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</si>
  <si>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</si>
  <si>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</si>
  <si>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</si>
  <si>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</si>
  <si>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</si>
  <si>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</si>
  <si>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</si>
  <si>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</si>
  <si>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</si>
  <si>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</si>
  <si>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</si>
  <si>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</si>
  <si>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</si>
  <si>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</si>
  <si>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</si>
  <si>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</si>
  <si>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</si>
  <si>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</si>
  <si>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</si>
  <si>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</si>
  <si>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</si>
  <si>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</si>
  <si>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</si>
  <si>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</si>
  <si>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</si>
  <si>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</si>
  <si>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</si>
  <si>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</si>
  <si>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</si>
  <si>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</si>
  <si>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</si>
  <si>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</si>
  <si>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</si>
  <si>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</si>
  <si>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</si>
  <si>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</si>
  <si>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</si>
  <si>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</si>
  <si>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</si>
  <si>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</si>
  <si>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</si>
  <si>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</si>
  <si>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</si>
  <si>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</si>
  <si>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</si>
  <si>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</si>
  <si>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</si>
  <si>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</si>
  <si>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</si>
  <si>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</si>
  <si>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</si>
  <si>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</si>
  <si>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</si>
  <si>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</si>
  <si>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</si>
  <si>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</si>
  <si>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</si>
  <si>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</si>
  <si>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</si>
  <si>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</si>
  <si>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</si>
  <si>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</si>
  <si>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</si>
  <si>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</si>
  <si>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</si>
  <si>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</si>
  <si>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</si>
  <si>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</si>
  <si>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</si>
  <si>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</si>
  <si>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</si>
  <si>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</si>
  <si>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</si>
  <si>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</si>
  <si>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</si>
  <si>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</si>
  <si>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</si>
  <si>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</si>
  <si>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</si>
  <si>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</si>
  <si>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</si>
  <si>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</si>
  <si>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</si>
  <si>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</si>
  <si>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</si>
  <si>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</si>
  <si>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</si>
  <si>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</si>
  <si>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</si>
  <si>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</si>
  <si>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</si>
  <si>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</si>
  <si>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</si>
  <si>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</si>
  <si>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</si>
  <si>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</si>
  <si>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</si>
  <si>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</si>
  <si>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</si>
  <si>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</si>
  <si>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</si>
  <si>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</si>
  <si>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</si>
  <si>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</si>
  <si>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</si>
  <si>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</si>
  <si>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</si>
  <si>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</si>
  <si>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</si>
  <si>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</si>
  <si>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</si>
  <si>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</si>
  <si>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</si>
  <si>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</si>
  <si>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</si>
  <si>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</si>
  <si>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</si>
  <si>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</si>
  <si>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</si>
  <si>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</si>
  <si>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</si>
  <si>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</si>
  <si>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</si>
  <si>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</si>
  <si>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</si>
  <si>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</si>
  <si>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</si>
  <si>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</si>
  <si>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</si>
  <si>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</si>
  <si>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</si>
  <si>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</si>
  <si>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</si>
  <si>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</si>
  <si>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</si>
  <si>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</si>
  <si>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</si>
  <si>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</si>
  <si>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</si>
  <si>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</si>
  <si>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</si>
  <si>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</si>
  <si>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</si>
  <si>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</si>
  <si>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</si>
  <si>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</si>
  <si>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</si>
  <si>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</si>
  <si>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</si>
  <si>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</si>
  <si>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</si>
  <si>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</si>
  <si>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</si>
  <si>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</si>
  <si>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</si>
  <si>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</si>
  <si>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</si>
  <si>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</si>
  <si>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</si>
  <si>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</si>
  <si>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</si>
  <si>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</si>
  <si>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</si>
  <si>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</si>
  <si>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</si>
  <si>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</si>
  <si>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</si>
  <si>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</si>
  <si>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</si>
  <si>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</si>
  <si>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</si>
  <si>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</si>
  <si>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</si>
  <si>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</si>
  <si>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</si>
  <si>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</si>
  <si>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</si>
  <si>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</si>
  <si>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</si>
  <si>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</si>
  <si>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</si>
  <si>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</si>
  <si>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</si>
  <si>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</si>
  <si>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</si>
  <si>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</si>
  <si>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</si>
  <si>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</si>
  <si>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</si>
  <si>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</si>
  <si>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</si>
  <si>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</si>
  <si>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</si>
  <si>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</si>
  <si>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</si>
  <si>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</si>
  <si>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</si>
  <si>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</si>
  <si>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</si>
  <si>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</si>
  <si>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</si>
  <si>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</si>
  <si>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</si>
  <si>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</si>
  <si>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</si>
  <si>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</si>
  <si>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</si>
  <si>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</si>
  <si>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</si>
  <si>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</si>
  <si>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</si>
  <si>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</si>
  <si>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</si>
  <si>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</si>
  <si>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</si>
  <si>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</si>
  <si>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</si>
  <si>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</si>
  <si>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</si>
  <si>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</si>
  <si>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</si>
  <si>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</si>
  <si>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</si>
  <si>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</si>
  <si>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</si>
  <si>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</si>
  <si>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</si>
  <si>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</si>
  <si>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</si>
  <si>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</si>
  <si>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</si>
  <si>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</si>
  <si>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</si>
  <si>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</si>
  <si>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</si>
  <si>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</si>
  <si>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</si>
  <si>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</si>
  <si>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</si>
  <si>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</si>
  <si>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</si>
  <si>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</si>
  <si>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</si>
  <si>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</si>
  <si>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</si>
  <si>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</si>
  <si>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</si>
  <si>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</si>
  <si>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</si>
  <si>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</si>
  <si>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</si>
  <si>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</si>
  <si>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</si>
  <si>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</si>
  <si>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</si>
  <si>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</si>
  <si>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</si>
  <si>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</si>
  <si>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</si>
  <si>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</si>
  <si>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</si>
  <si>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</si>
  <si>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</si>
  <si>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</si>
  <si>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</si>
  <si>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</si>
  <si>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</si>
  <si>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</si>
  <si>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</si>
  <si>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</si>
  <si>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</si>
  <si>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</si>
  <si>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</si>
  <si>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</si>
  <si>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</si>
  <si>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</si>
  <si>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</si>
  <si>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</si>
  <si>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</si>
  <si>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</si>
  <si>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</si>
  <si>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</si>
  <si>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</si>
  <si>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</si>
  <si>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</si>
  <si>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</si>
  <si>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</si>
  <si>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</si>
  <si>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</si>
  <si>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</si>
  <si>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</si>
  <si>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</si>
  <si>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</si>
  <si>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</si>
  <si>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</si>
  <si>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</si>
  <si>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</si>
  <si>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</si>
  <si>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</si>
  <si>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</si>
  <si>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</si>
  <si>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</si>
  <si>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</si>
  <si>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</si>
  <si>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</si>
  <si>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</si>
  <si>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</si>
  <si>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</si>
  <si>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</si>
  <si>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</si>
  <si>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</si>
  <si>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</si>
  <si>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</si>
  <si>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</si>
  <si>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</si>
  <si>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</si>
  <si>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</si>
  <si>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</si>
  <si>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</si>
  <si>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</si>
  <si>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</si>
  <si>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</si>
  <si>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</si>
  <si>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</si>
  <si>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</si>
  <si>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</si>
  <si>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</si>
  <si>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</si>
  <si>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</si>
  <si>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</si>
  <si>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</si>
  <si>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</si>
  <si>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</si>
  <si>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</si>
  <si>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</si>
  <si>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</si>
  <si>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</si>
  <si>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</si>
  <si>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</si>
  <si>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</si>
  <si>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</si>
  <si>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</si>
  <si>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</si>
  <si>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</si>
  <si>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</si>
  <si>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</si>
  <si>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</si>
  <si>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</si>
  <si>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</si>
  <si>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</si>
  <si>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</si>
  <si>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</si>
  <si>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</si>
  <si>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</si>
  <si>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</si>
  <si>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</si>
  <si>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</si>
  <si>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</si>
  <si>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</si>
  <si>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</si>
  <si>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</si>
  <si>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</si>
  <si>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</si>
  <si>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</si>
  <si>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</si>
  <si>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</si>
  <si>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</si>
  <si>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</si>
  <si>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</si>
  <si>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</si>
  <si>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</si>
  <si>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</si>
  <si>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</si>
  <si>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</si>
  <si>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</si>
  <si>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</si>
  <si>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</si>
  <si>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</si>
  <si>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</si>
  <si>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</si>
  <si>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</si>
  <si>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</si>
  <si>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</si>
  <si>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</si>
  <si>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</si>
  <si>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</si>
  <si>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</si>
  <si>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</si>
  <si>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</si>
  <si>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</si>
  <si>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</si>
  <si>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</si>
  <si>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</si>
  <si>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</si>
  <si>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</si>
  <si>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</si>
  <si>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</si>
  <si>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</si>
  <si>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</si>
  <si>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</si>
  <si>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</si>
  <si>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</si>
  <si>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</si>
  <si>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</si>
  <si>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</si>
  <si>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</si>
  <si>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</si>
  <si>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</si>
  <si>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</si>
  <si>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</si>
  <si>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</si>
  <si>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</si>
  <si>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</si>
  <si>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</si>
  <si>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</si>
  <si>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</si>
  <si>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</si>
  <si>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60IS2022/12/01</t>
  </si>
  <si>
    <t>ADHPL</t>
  </si>
  <si>
    <t>CHANJUII</t>
  </si>
  <si>
    <t>DIKCHU</t>
  </si>
  <si>
    <t>GBHHPL</t>
  </si>
  <si>
    <t>KWHEP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</si>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</sst>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30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30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44896</v>
      </c>
      <c r="Z3" s="37">
        <f>S3</f>
        <v>44896</v>
      </c>
      <c r="AE3" s="36"/>
      <c r="AH3" s="38">
        <f>AV4</f>
        <v>44896</v>
      </c>
    </row>
    <row r="4" spans="1:48" ht="15.75" thickBot="1">
      <c r="A4" s="37">
        <f>frq!A1</f>
        <v>44896</v>
      </c>
      <c r="L4" s="37">
        <f>frq!A1</f>
        <v>44896</v>
      </c>
      <c r="P4" s="37">
        <f>frq!A1</f>
        <v>44896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75.319999999999993</v>
      </c>
      <c r="I3" s="95">
        <v>0</v>
      </c>
      <c r="J3" s="95">
        <v>0</v>
      </c>
      <c r="K3" s="95">
        <v>0</v>
      </c>
      <c r="L3" s="95">
        <v>1.55</v>
      </c>
      <c r="M3" s="114">
        <v>0</v>
      </c>
      <c r="N3" s="113">
        <v>0</v>
      </c>
      <c r="O3" s="95">
        <v>-5</v>
      </c>
      <c r="P3" s="95">
        <v>-15</v>
      </c>
      <c r="Q3" s="95">
        <v>0</v>
      </c>
      <c r="R3" s="95">
        <v>0</v>
      </c>
      <c r="S3" s="114">
        <v>0</v>
      </c>
      <c r="U3" s="115">
        <v>-20</v>
      </c>
      <c r="V3" s="116">
        <v>76.87</v>
      </c>
      <c r="W3">
        <v>75.319999999999993</v>
      </c>
      <c r="X3">
        <v>-5</v>
      </c>
      <c r="Y3">
        <v>1.55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48.29</v>
      </c>
      <c r="I4" s="88">
        <v>0</v>
      </c>
      <c r="J4" s="88">
        <v>0</v>
      </c>
      <c r="K4" s="88">
        <v>0</v>
      </c>
      <c r="L4" s="88">
        <v>1.35</v>
      </c>
      <c r="M4" s="116">
        <v>0</v>
      </c>
      <c r="N4" s="115">
        <v>0</v>
      </c>
      <c r="O4" s="88">
        <v>-10</v>
      </c>
      <c r="P4" s="88">
        <v>-15</v>
      </c>
      <c r="Q4" s="88">
        <v>0</v>
      </c>
      <c r="R4" s="88">
        <v>0</v>
      </c>
      <c r="S4" s="116">
        <v>0</v>
      </c>
      <c r="U4" s="115">
        <v>-25</v>
      </c>
      <c r="V4" s="116">
        <v>49.64</v>
      </c>
      <c r="W4">
        <v>48.29</v>
      </c>
      <c r="X4">
        <v>-10</v>
      </c>
      <c r="Y4">
        <v>1.35</v>
      </c>
      <c r="Z4">
        <v>0</v>
      </c>
      <c r="AA4">
        <v>-15</v>
      </c>
    </row>
    <row r="5" spans="1:27">
      <c r="G5" t="s">
        <v>47</v>
      </c>
      <c r="H5" s="115">
        <v>0</v>
      </c>
      <c r="I5" s="88">
        <v>43.45</v>
      </c>
      <c r="J5" s="88">
        <v>0</v>
      </c>
      <c r="K5" s="88">
        <v>0</v>
      </c>
      <c r="L5" s="88">
        <v>1.26</v>
      </c>
      <c r="M5" s="116">
        <v>0</v>
      </c>
      <c r="N5" s="115">
        <v>-68</v>
      </c>
      <c r="O5" s="88">
        <v>0</v>
      </c>
      <c r="P5" s="88">
        <v>-120</v>
      </c>
      <c r="Q5" s="88">
        <v>-25</v>
      </c>
      <c r="R5" s="88">
        <v>0</v>
      </c>
      <c r="S5" s="116">
        <v>0</v>
      </c>
      <c r="U5" s="115">
        <v>-213</v>
      </c>
      <c r="V5" s="116">
        <v>44.71</v>
      </c>
      <c r="W5">
        <v>-68</v>
      </c>
      <c r="X5">
        <v>43.45</v>
      </c>
      <c r="Y5">
        <v>1.26</v>
      </c>
      <c r="Z5">
        <v>-25</v>
      </c>
      <c r="AA5">
        <v>-120</v>
      </c>
    </row>
    <row r="6" spans="1:27">
      <c r="G6" t="s">
        <v>48</v>
      </c>
      <c r="H6" s="115">
        <v>0</v>
      </c>
      <c r="I6" s="88">
        <v>9.66</v>
      </c>
      <c r="J6" s="88">
        <v>0</v>
      </c>
      <c r="K6" s="88">
        <v>0</v>
      </c>
      <c r="L6" s="88">
        <v>0.77</v>
      </c>
      <c r="M6" s="116">
        <v>0</v>
      </c>
      <c r="N6" s="115">
        <v>-85</v>
      </c>
      <c r="O6" s="88">
        <v>0</v>
      </c>
      <c r="P6" s="88">
        <v>-130</v>
      </c>
      <c r="Q6" s="88">
        <v>-25</v>
      </c>
      <c r="R6" s="88">
        <v>0</v>
      </c>
      <c r="S6" s="116">
        <v>0</v>
      </c>
      <c r="U6" s="115">
        <v>-240</v>
      </c>
      <c r="V6" s="116">
        <v>10.43</v>
      </c>
      <c r="W6">
        <v>-85</v>
      </c>
      <c r="X6">
        <v>9.66</v>
      </c>
      <c r="Y6">
        <v>0.77</v>
      </c>
      <c r="Z6">
        <v>-25</v>
      </c>
      <c r="AA6">
        <v>-130</v>
      </c>
    </row>
    <row r="7" spans="1:27">
      <c r="G7" t="s">
        <v>49</v>
      </c>
      <c r="H7" s="115">
        <v>0</v>
      </c>
      <c r="I7" s="88">
        <v>33.79</v>
      </c>
      <c r="J7" s="88">
        <v>0</v>
      </c>
      <c r="K7" s="88">
        <v>0</v>
      </c>
      <c r="L7" s="88">
        <v>4.93</v>
      </c>
      <c r="M7" s="116">
        <v>0</v>
      </c>
      <c r="N7" s="115">
        <v>-47</v>
      </c>
      <c r="O7" s="88">
        <v>0</v>
      </c>
      <c r="P7" s="88">
        <v>-130</v>
      </c>
      <c r="Q7" s="88">
        <v>-55</v>
      </c>
      <c r="R7" s="88">
        <v>0</v>
      </c>
      <c r="S7" s="116">
        <v>0</v>
      </c>
      <c r="U7" s="115">
        <v>-232</v>
      </c>
      <c r="V7" s="116">
        <v>38.72</v>
      </c>
      <c r="W7">
        <v>-47</v>
      </c>
      <c r="X7">
        <v>33.79</v>
      </c>
      <c r="Y7">
        <v>4.93</v>
      </c>
      <c r="Z7">
        <v>-55</v>
      </c>
      <c r="AA7">
        <v>-130</v>
      </c>
    </row>
    <row r="8" spans="1:27">
      <c r="G8" t="s">
        <v>50</v>
      </c>
      <c r="H8" s="115">
        <v>0</v>
      </c>
      <c r="I8" s="88">
        <v>33.799999999999997</v>
      </c>
      <c r="J8" s="88">
        <v>0</v>
      </c>
      <c r="K8" s="88">
        <v>0</v>
      </c>
      <c r="L8" s="88">
        <v>0</v>
      </c>
      <c r="M8" s="116">
        <v>0</v>
      </c>
      <c r="N8" s="115">
        <v>-39</v>
      </c>
      <c r="O8" s="88">
        <v>0</v>
      </c>
      <c r="P8" s="88">
        <v>-180</v>
      </c>
      <c r="Q8" s="88">
        <v>-10</v>
      </c>
      <c r="R8" s="88">
        <v>0</v>
      </c>
      <c r="S8" s="116">
        <v>0</v>
      </c>
      <c r="U8" s="115">
        <v>-229</v>
      </c>
      <c r="V8" s="116">
        <v>33.799999999999997</v>
      </c>
      <c r="W8">
        <v>-39</v>
      </c>
      <c r="X8">
        <v>33.799999999999997</v>
      </c>
      <c r="Y8">
        <v>0</v>
      </c>
      <c r="Z8">
        <v>-10</v>
      </c>
      <c r="AA8">
        <v>-180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0.97</v>
      </c>
      <c r="M9" s="116">
        <v>0</v>
      </c>
      <c r="N9" s="115">
        <v>-85</v>
      </c>
      <c r="O9" s="88">
        <v>-10</v>
      </c>
      <c r="P9" s="88">
        <v>-195</v>
      </c>
      <c r="Q9" s="88">
        <v>-25</v>
      </c>
      <c r="R9" s="88">
        <v>0</v>
      </c>
      <c r="S9" s="116">
        <v>0</v>
      </c>
      <c r="U9" s="115">
        <v>-315</v>
      </c>
      <c r="V9" s="116">
        <v>0.97</v>
      </c>
      <c r="W9">
        <v>-85</v>
      </c>
      <c r="X9">
        <v>-10</v>
      </c>
      <c r="Y9">
        <v>0.97</v>
      </c>
      <c r="Z9">
        <v>-25</v>
      </c>
      <c r="AA9">
        <v>-195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0.97</v>
      </c>
      <c r="M10" s="116">
        <v>0</v>
      </c>
      <c r="N10" s="115">
        <v>-61</v>
      </c>
      <c r="O10" s="88">
        <v>0</v>
      </c>
      <c r="P10" s="88">
        <v>-160</v>
      </c>
      <c r="Q10" s="88">
        <v>-25</v>
      </c>
      <c r="R10" s="88">
        <v>0</v>
      </c>
      <c r="S10" s="116">
        <v>0</v>
      </c>
      <c r="U10" s="115">
        <v>-246</v>
      </c>
      <c r="V10" s="116">
        <v>0.97</v>
      </c>
      <c r="W10">
        <v>-61</v>
      </c>
      <c r="X10">
        <v>0</v>
      </c>
      <c r="Y10">
        <v>0.97</v>
      </c>
      <c r="Z10">
        <v>-25</v>
      </c>
      <c r="AA10">
        <v>-160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0.97</v>
      </c>
      <c r="M11" s="116">
        <v>0</v>
      </c>
      <c r="N11" s="115">
        <v>-46</v>
      </c>
      <c r="O11" s="88">
        <v>0</v>
      </c>
      <c r="P11" s="88">
        <v>-185</v>
      </c>
      <c r="Q11" s="88">
        <v>-55</v>
      </c>
      <c r="R11" s="88">
        <v>0</v>
      </c>
      <c r="S11" s="116">
        <v>0</v>
      </c>
      <c r="U11" s="115">
        <v>-286</v>
      </c>
      <c r="V11" s="116">
        <v>0.97</v>
      </c>
      <c r="W11">
        <v>-46</v>
      </c>
      <c r="X11">
        <v>0</v>
      </c>
      <c r="Y11">
        <v>0.97</v>
      </c>
      <c r="Z11">
        <v>-55</v>
      </c>
      <c r="AA11">
        <v>-185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0.97</v>
      </c>
      <c r="M12" s="116">
        <v>0</v>
      </c>
      <c r="N12" s="115">
        <v>-56</v>
      </c>
      <c r="O12" s="88">
        <v>0</v>
      </c>
      <c r="P12" s="88">
        <v>-170</v>
      </c>
      <c r="Q12" s="88">
        <v>-10</v>
      </c>
      <c r="R12" s="88">
        <v>0</v>
      </c>
      <c r="S12" s="116">
        <v>0</v>
      </c>
      <c r="U12" s="115">
        <v>-236</v>
      </c>
      <c r="V12" s="116">
        <v>0.97</v>
      </c>
      <c r="W12">
        <v>-56</v>
      </c>
      <c r="X12">
        <v>0</v>
      </c>
      <c r="Y12">
        <v>0.97</v>
      </c>
      <c r="Z12">
        <v>-10</v>
      </c>
      <c r="AA12">
        <v>-170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4.83</v>
      </c>
      <c r="M13" s="116">
        <v>0</v>
      </c>
      <c r="N13" s="115">
        <v>-12</v>
      </c>
      <c r="O13" s="88">
        <v>0</v>
      </c>
      <c r="P13" s="88">
        <v>-180</v>
      </c>
      <c r="Q13" s="88">
        <v>-20</v>
      </c>
      <c r="R13" s="88">
        <v>0</v>
      </c>
      <c r="S13" s="116">
        <v>0</v>
      </c>
      <c r="U13" s="115">
        <v>-212</v>
      </c>
      <c r="V13" s="116">
        <v>4.83</v>
      </c>
      <c r="W13">
        <v>-12</v>
      </c>
      <c r="X13">
        <v>0</v>
      </c>
      <c r="Y13">
        <v>4.83</v>
      </c>
      <c r="Z13">
        <v>-20</v>
      </c>
      <c r="AA13">
        <v>-180</v>
      </c>
    </row>
    <row r="14" spans="1:27">
      <c r="G14" t="s">
        <v>56</v>
      </c>
      <c r="H14" s="115">
        <v>0</v>
      </c>
      <c r="I14" s="88">
        <v>28.97</v>
      </c>
      <c r="J14" s="88">
        <v>0</v>
      </c>
      <c r="K14" s="88">
        <v>0</v>
      </c>
      <c r="L14" s="88">
        <v>0</v>
      </c>
      <c r="M14" s="116">
        <v>0</v>
      </c>
      <c r="N14" s="115">
        <v>-30</v>
      </c>
      <c r="O14" s="88">
        <v>0</v>
      </c>
      <c r="P14" s="88">
        <v>-170</v>
      </c>
      <c r="Q14" s="88">
        <v>-20</v>
      </c>
      <c r="R14" s="88">
        <v>0</v>
      </c>
      <c r="S14" s="116">
        <v>0</v>
      </c>
      <c r="U14" s="115">
        <v>-220</v>
      </c>
      <c r="V14" s="116">
        <v>28.97</v>
      </c>
      <c r="W14">
        <v>-30</v>
      </c>
      <c r="X14">
        <v>28.97</v>
      </c>
      <c r="Y14">
        <v>0</v>
      </c>
      <c r="Z14">
        <v>-20</v>
      </c>
      <c r="AA14">
        <v>-170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0.77</v>
      </c>
      <c r="M15" s="116">
        <v>0</v>
      </c>
      <c r="N15" s="115">
        <v>-69</v>
      </c>
      <c r="O15" s="88">
        <v>-30</v>
      </c>
      <c r="P15" s="88">
        <v>-220</v>
      </c>
      <c r="Q15" s="88">
        <v>-55</v>
      </c>
      <c r="R15" s="88">
        <v>0</v>
      </c>
      <c r="S15" s="116">
        <v>0</v>
      </c>
      <c r="U15" s="115">
        <v>-374</v>
      </c>
      <c r="V15" s="116">
        <v>0.77</v>
      </c>
      <c r="W15">
        <v>-69</v>
      </c>
      <c r="X15">
        <v>-30</v>
      </c>
      <c r="Y15">
        <v>0.77</v>
      </c>
      <c r="Z15">
        <v>-55</v>
      </c>
      <c r="AA15">
        <v>-220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0.97</v>
      </c>
      <c r="M16" s="116">
        <v>0</v>
      </c>
      <c r="N16" s="115">
        <v>-81</v>
      </c>
      <c r="O16" s="88">
        <v>-25</v>
      </c>
      <c r="P16" s="88">
        <v>-175</v>
      </c>
      <c r="Q16" s="88">
        <v>-10</v>
      </c>
      <c r="R16" s="88">
        <v>0</v>
      </c>
      <c r="S16" s="116">
        <v>0</v>
      </c>
      <c r="U16" s="115">
        <v>-291</v>
      </c>
      <c r="V16" s="116">
        <v>0.97</v>
      </c>
      <c r="W16">
        <v>-81</v>
      </c>
      <c r="X16">
        <v>-25</v>
      </c>
      <c r="Y16">
        <v>0.97</v>
      </c>
      <c r="Z16">
        <v>-10</v>
      </c>
      <c r="AA16">
        <v>-175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1.06</v>
      </c>
      <c r="M17" s="116">
        <v>0</v>
      </c>
      <c r="N17" s="115">
        <v>-72</v>
      </c>
      <c r="O17" s="88">
        <v>-30</v>
      </c>
      <c r="P17" s="88">
        <v>-160</v>
      </c>
      <c r="Q17" s="88">
        <v>-30</v>
      </c>
      <c r="R17" s="88">
        <v>0</v>
      </c>
      <c r="S17" s="116">
        <v>0</v>
      </c>
      <c r="U17" s="115">
        <v>-292</v>
      </c>
      <c r="V17" s="116">
        <v>1.06</v>
      </c>
      <c r="W17">
        <v>-72</v>
      </c>
      <c r="X17">
        <v>-30</v>
      </c>
      <c r="Y17">
        <v>1.06</v>
      </c>
      <c r="Z17">
        <v>-30</v>
      </c>
      <c r="AA17">
        <v>-160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1.06</v>
      </c>
      <c r="M18" s="116">
        <v>0</v>
      </c>
      <c r="N18" s="115">
        <v>-27</v>
      </c>
      <c r="O18" s="88">
        <v>-20</v>
      </c>
      <c r="P18" s="88">
        <v>-160</v>
      </c>
      <c r="Q18" s="88">
        <v>-30</v>
      </c>
      <c r="R18" s="88">
        <v>0</v>
      </c>
      <c r="S18" s="116">
        <v>0</v>
      </c>
      <c r="U18" s="115">
        <v>-237</v>
      </c>
      <c r="V18" s="116">
        <v>1.06</v>
      </c>
      <c r="W18">
        <v>-27</v>
      </c>
      <c r="X18">
        <v>-20</v>
      </c>
      <c r="Y18">
        <v>1.06</v>
      </c>
      <c r="Z18">
        <v>-30</v>
      </c>
      <c r="AA18">
        <v>-160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5.79</v>
      </c>
      <c r="M19" s="116">
        <v>0</v>
      </c>
      <c r="N19" s="115">
        <v>0</v>
      </c>
      <c r="O19" s="88">
        <v>-40</v>
      </c>
      <c r="P19" s="88">
        <v>-160</v>
      </c>
      <c r="Q19" s="88">
        <v>-60</v>
      </c>
      <c r="R19" s="88">
        <v>0</v>
      </c>
      <c r="S19" s="116">
        <v>0</v>
      </c>
      <c r="U19" s="115">
        <v>-260</v>
      </c>
      <c r="V19" s="116">
        <v>5.79</v>
      </c>
      <c r="W19">
        <v>0</v>
      </c>
      <c r="X19">
        <v>-40</v>
      </c>
      <c r="Y19">
        <v>5.79</v>
      </c>
      <c r="Z19">
        <v>-60</v>
      </c>
      <c r="AA19">
        <v>-160</v>
      </c>
    </row>
    <row r="20" spans="7:27">
      <c r="G20" t="s">
        <v>62</v>
      </c>
      <c r="H20" s="115">
        <v>37.659999999999997</v>
      </c>
      <c r="I20" s="88">
        <v>6.76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-160</v>
      </c>
      <c r="Q20" s="88">
        <v>-20</v>
      </c>
      <c r="R20" s="88">
        <v>0</v>
      </c>
      <c r="S20" s="116">
        <v>0</v>
      </c>
      <c r="U20" s="115">
        <v>-180</v>
      </c>
      <c r="V20" s="116">
        <v>44.42</v>
      </c>
      <c r="W20">
        <v>37.659999999999997</v>
      </c>
      <c r="X20">
        <v>6.76</v>
      </c>
      <c r="Y20">
        <v>0</v>
      </c>
      <c r="Z20">
        <v>-20</v>
      </c>
      <c r="AA20">
        <v>-160</v>
      </c>
    </row>
    <row r="21" spans="7:27">
      <c r="G21" t="s">
        <v>63</v>
      </c>
      <c r="H21" s="115">
        <v>63.74</v>
      </c>
      <c r="I21" s="88">
        <v>0</v>
      </c>
      <c r="J21" s="88">
        <v>0</v>
      </c>
      <c r="K21" s="88">
        <v>0</v>
      </c>
      <c r="L21" s="88">
        <v>2.12</v>
      </c>
      <c r="M21" s="116">
        <v>0</v>
      </c>
      <c r="N21" s="115">
        <v>0</v>
      </c>
      <c r="O21" s="88">
        <v>-5</v>
      </c>
      <c r="P21" s="88">
        <v>-70</v>
      </c>
      <c r="Q21" s="88">
        <v>-20</v>
      </c>
      <c r="R21" s="88">
        <v>0</v>
      </c>
      <c r="S21" s="116">
        <v>0</v>
      </c>
      <c r="U21" s="115">
        <v>-95</v>
      </c>
      <c r="V21" s="116">
        <v>65.86</v>
      </c>
      <c r="W21">
        <v>63.74</v>
      </c>
      <c r="X21">
        <v>-5</v>
      </c>
      <c r="Y21">
        <v>2.12</v>
      </c>
      <c r="Z21">
        <v>-20</v>
      </c>
      <c r="AA21">
        <v>-70</v>
      </c>
    </row>
    <row r="22" spans="7:27">
      <c r="G22" t="s">
        <v>64</v>
      </c>
      <c r="H22" s="115">
        <v>46.35</v>
      </c>
      <c r="I22" s="88">
        <v>0</v>
      </c>
      <c r="J22" s="88">
        <v>0</v>
      </c>
      <c r="K22" s="88">
        <v>0</v>
      </c>
      <c r="L22" s="88">
        <v>3.67</v>
      </c>
      <c r="M22" s="116">
        <v>0</v>
      </c>
      <c r="N22" s="115">
        <v>0</v>
      </c>
      <c r="O22" s="88">
        <v>-5</v>
      </c>
      <c r="P22" s="88">
        <v>-30</v>
      </c>
      <c r="Q22" s="88">
        <v>-20</v>
      </c>
      <c r="R22" s="88">
        <v>0</v>
      </c>
      <c r="S22" s="116">
        <v>0</v>
      </c>
      <c r="U22" s="115">
        <v>-55</v>
      </c>
      <c r="V22" s="116">
        <v>50.02</v>
      </c>
      <c r="W22">
        <v>46.35</v>
      </c>
      <c r="X22">
        <v>-5</v>
      </c>
      <c r="Y22">
        <v>3.67</v>
      </c>
      <c r="Z22">
        <v>-20</v>
      </c>
      <c r="AA22">
        <v>-30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-65</v>
      </c>
      <c r="O23" s="88">
        <v>-25</v>
      </c>
      <c r="P23" s="88">
        <v>-30</v>
      </c>
      <c r="Q23" s="88">
        <v>-55</v>
      </c>
      <c r="R23" s="88">
        <v>0</v>
      </c>
      <c r="S23" s="116">
        <v>0</v>
      </c>
      <c r="U23" s="115">
        <v>-175</v>
      </c>
      <c r="V23" s="116">
        <v>0</v>
      </c>
      <c r="W23">
        <v>-65</v>
      </c>
      <c r="X23">
        <v>-25</v>
      </c>
      <c r="Y23">
        <v>0</v>
      </c>
      <c r="Z23">
        <v>-55</v>
      </c>
      <c r="AA23">
        <v>-30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2.7</v>
      </c>
      <c r="M24" s="116">
        <v>0</v>
      </c>
      <c r="N24" s="115">
        <v>-27</v>
      </c>
      <c r="O24" s="88">
        <v>-15</v>
      </c>
      <c r="P24" s="88">
        <v>0</v>
      </c>
      <c r="Q24" s="88">
        <v>-10</v>
      </c>
      <c r="R24" s="88">
        <v>0</v>
      </c>
      <c r="S24" s="116">
        <v>0</v>
      </c>
      <c r="U24" s="115">
        <v>-52</v>
      </c>
      <c r="V24" s="116">
        <v>2.7</v>
      </c>
      <c r="W24">
        <v>-27</v>
      </c>
      <c r="X24">
        <v>-15</v>
      </c>
      <c r="Y24">
        <v>2.7</v>
      </c>
      <c r="Z24">
        <v>-10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10.82</v>
      </c>
      <c r="M25" s="116">
        <v>0</v>
      </c>
      <c r="N25" s="115">
        <v>-28</v>
      </c>
      <c r="O25" s="88">
        <v>-30</v>
      </c>
      <c r="P25" s="88">
        <v>0</v>
      </c>
      <c r="Q25" s="88">
        <v>-10</v>
      </c>
      <c r="R25" s="88">
        <v>0</v>
      </c>
      <c r="S25" s="116">
        <v>0</v>
      </c>
      <c r="U25" s="115">
        <v>-68</v>
      </c>
      <c r="V25" s="116">
        <v>10.82</v>
      </c>
      <c r="W25">
        <v>-28</v>
      </c>
      <c r="X25">
        <v>-30</v>
      </c>
      <c r="Y25">
        <v>10.82</v>
      </c>
      <c r="Z25">
        <v>-10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4.83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-10</v>
      </c>
      <c r="V26" s="116">
        <v>4.83</v>
      </c>
      <c r="W26">
        <v>0</v>
      </c>
      <c r="X26">
        <v>0</v>
      </c>
      <c r="Y26">
        <v>4.83</v>
      </c>
      <c r="Z26">
        <v>-10</v>
      </c>
      <c r="AA26">
        <v>0</v>
      </c>
    </row>
    <row r="27" spans="7:27">
      <c r="G27" t="s">
        <v>69</v>
      </c>
      <c r="H27" s="115">
        <v>0</v>
      </c>
      <c r="I27" s="88">
        <v>22.21</v>
      </c>
      <c r="J27" s="88">
        <v>0</v>
      </c>
      <c r="K27" s="88">
        <v>0</v>
      </c>
      <c r="L27" s="88">
        <v>9.56</v>
      </c>
      <c r="M27" s="116">
        <v>0</v>
      </c>
      <c r="N27" s="115">
        <v>0</v>
      </c>
      <c r="O27" s="88">
        <v>0</v>
      </c>
      <c r="P27" s="88">
        <v>-45</v>
      </c>
      <c r="Q27" s="88">
        <v>-45</v>
      </c>
      <c r="R27" s="88">
        <v>0</v>
      </c>
      <c r="S27" s="116">
        <v>0</v>
      </c>
      <c r="U27" s="115">
        <v>-90</v>
      </c>
      <c r="V27" s="116">
        <v>31.77</v>
      </c>
      <c r="W27">
        <v>0</v>
      </c>
      <c r="X27">
        <v>22.21</v>
      </c>
      <c r="Y27">
        <v>9.56</v>
      </c>
      <c r="Z27">
        <v>-45</v>
      </c>
      <c r="AA27">
        <v>-45</v>
      </c>
    </row>
    <row r="28" spans="7:27">
      <c r="G28" t="s">
        <v>70</v>
      </c>
      <c r="H28" s="115">
        <v>0</v>
      </c>
      <c r="I28" s="88">
        <v>57.94</v>
      </c>
      <c r="J28" s="88">
        <v>0</v>
      </c>
      <c r="K28" s="88">
        <v>0</v>
      </c>
      <c r="L28" s="88">
        <v>10.82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68.760000000000005</v>
      </c>
      <c r="W28">
        <v>0</v>
      </c>
      <c r="X28">
        <v>57.94</v>
      </c>
      <c r="Y28">
        <v>10.82</v>
      </c>
      <c r="Z28">
        <v>0</v>
      </c>
      <c r="AA28">
        <v>-30</v>
      </c>
    </row>
    <row r="29" spans="7:27">
      <c r="G29" t="s">
        <v>71</v>
      </c>
      <c r="H29" s="115">
        <v>0</v>
      </c>
      <c r="I29" s="88">
        <v>19.309999999999999</v>
      </c>
      <c r="J29" s="88">
        <v>0</v>
      </c>
      <c r="K29" s="88">
        <v>0</v>
      </c>
      <c r="L29" s="88">
        <v>11.11</v>
      </c>
      <c r="M29" s="116">
        <v>0</v>
      </c>
      <c r="N29" s="115">
        <v>-58</v>
      </c>
      <c r="O29" s="88">
        <v>0</v>
      </c>
      <c r="P29" s="88">
        <v>-30</v>
      </c>
      <c r="Q29" s="88">
        <v>0</v>
      </c>
      <c r="R29" s="88">
        <v>0</v>
      </c>
      <c r="S29" s="116">
        <v>0</v>
      </c>
      <c r="U29" s="115">
        <v>-88</v>
      </c>
      <c r="V29" s="116">
        <v>30.42</v>
      </c>
      <c r="W29">
        <v>-58</v>
      </c>
      <c r="X29">
        <v>19.309999999999999</v>
      </c>
      <c r="Y29">
        <v>11.11</v>
      </c>
      <c r="Z29">
        <v>0</v>
      </c>
      <c r="AA29">
        <v>-30</v>
      </c>
    </row>
    <row r="30" spans="7:27">
      <c r="G30" t="s">
        <v>72</v>
      </c>
      <c r="H30" s="115">
        <v>0</v>
      </c>
      <c r="I30" s="88">
        <v>43.45</v>
      </c>
      <c r="J30" s="88">
        <v>0</v>
      </c>
      <c r="K30" s="88">
        <v>0</v>
      </c>
      <c r="L30" s="88">
        <v>11.59</v>
      </c>
      <c r="M30" s="116">
        <v>0</v>
      </c>
      <c r="N30" s="115">
        <v>-33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-63</v>
      </c>
      <c r="V30" s="116">
        <v>55.04</v>
      </c>
      <c r="W30">
        <v>-33</v>
      </c>
      <c r="X30">
        <v>43.45</v>
      </c>
      <c r="Y30">
        <v>11.59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38.619999999999997</v>
      </c>
      <c r="J31" s="88">
        <v>0</v>
      </c>
      <c r="K31" s="88">
        <v>0</v>
      </c>
      <c r="L31" s="88">
        <v>17.579999999999998</v>
      </c>
      <c r="M31" s="116">
        <v>0</v>
      </c>
      <c r="N31" s="115">
        <v>0</v>
      </c>
      <c r="O31" s="88">
        <v>0</v>
      </c>
      <c r="P31" s="88">
        <v>-30</v>
      </c>
      <c r="Q31" s="88">
        <v>-30</v>
      </c>
      <c r="R31" s="88">
        <v>0</v>
      </c>
      <c r="S31" s="116">
        <v>0</v>
      </c>
      <c r="U31" s="115">
        <v>-60</v>
      </c>
      <c r="V31" s="116">
        <v>56.2</v>
      </c>
      <c r="W31">
        <v>0</v>
      </c>
      <c r="X31">
        <v>38.619999999999997</v>
      </c>
      <c r="Y31">
        <v>17.579999999999998</v>
      </c>
      <c r="Z31">
        <v>-30</v>
      </c>
      <c r="AA31">
        <v>-30</v>
      </c>
    </row>
    <row r="32" spans="7:27">
      <c r="G32" t="s">
        <v>74</v>
      </c>
      <c r="H32" s="115">
        <v>0</v>
      </c>
      <c r="I32" s="88">
        <v>43.46</v>
      </c>
      <c r="J32" s="88">
        <v>0</v>
      </c>
      <c r="K32" s="88">
        <v>0</v>
      </c>
      <c r="L32" s="88">
        <v>5.35</v>
      </c>
      <c r="M32" s="116">
        <v>0</v>
      </c>
      <c r="N32" s="115">
        <v>0</v>
      </c>
      <c r="O32" s="88">
        <v>0</v>
      </c>
      <c r="P32" s="88">
        <v>-30</v>
      </c>
      <c r="Q32" s="88">
        <v>0</v>
      </c>
      <c r="R32" s="88">
        <v>0</v>
      </c>
      <c r="S32" s="116">
        <v>0</v>
      </c>
      <c r="U32" s="115">
        <v>-30</v>
      </c>
      <c r="V32" s="116">
        <v>48.81</v>
      </c>
      <c r="W32">
        <v>0</v>
      </c>
      <c r="X32">
        <v>43.46</v>
      </c>
      <c r="Y32">
        <v>5.35</v>
      </c>
      <c r="Z32">
        <v>0</v>
      </c>
      <c r="AA32">
        <v>-30</v>
      </c>
    </row>
    <row r="33" spans="7:27">
      <c r="G33" t="s">
        <v>75</v>
      </c>
      <c r="H33" s="115">
        <v>29.94</v>
      </c>
      <c r="I33" s="88">
        <v>45.39</v>
      </c>
      <c r="J33" s="88">
        <v>0</v>
      </c>
      <c r="K33" s="88">
        <v>0</v>
      </c>
      <c r="L33" s="88">
        <v>12.07</v>
      </c>
      <c r="M33" s="116">
        <v>0</v>
      </c>
      <c r="N33" s="115">
        <v>0</v>
      </c>
      <c r="O33" s="88">
        <v>0</v>
      </c>
      <c r="P33" s="88">
        <v>-40</v>
      </c>
      <c r="Q33" s="88">
        <v>0</v>
      </c>
      <c r="R33" s="88">
        <v>0</v>
      </c>
      <c r="S33" s="116">
        <v>0</v>
      </c>
      <c r="U33" s="115">
        <v>-40</v>
      </c>
      <c r="V33" s="116">
        <v>87.4</v>
      </c>
      <c r="W33">
        <v>29.94</v>
      </c>
      <c r="X33">
        <v>45.39</v>
      </c>
      <c r="Y33">
        <v>12.07</v>
      </c>
      <c r="Z33">
        <v>0</v>
      </c>
      <c r="AA33">
        <v>-40</v>
      </c>
    </row>
    <row r="34" spans="7:27">
      <c r="G34" t="s">
        <v>76</v>
      </c>
      <c r="H34" s="115">
        <v>16.41</v>
      </c>
      <c r="I34" s="88">
        <v>14.49</v>
      </c>
      <c r="J34" s="88">
        <v>0</v>
      </c>
      <c r="K34" s="88">
        <v>0</v>
      </c>
      <c r="L34" s="88">
        <v>11.4</v>
      </c>
      <c r="M34" s="116">
        <v>0</v>
      </c>
      <c r="N34" s="115">
        <v>0</v>
      </c>
      <c r="O34" s="88">
        <v>0</v>
      </c>
      <c r="P34" s="88">
        <v>-75</v>
      </c>
      <c r="Q34" s="88">
        <v>0</v>
      </c>
      <c r="R34" s="88">
        <v>0</v>
      </c>
      <c r="S34" s="116">
        <v>0</v>
      </c>
      <c r="U34" s="115">
        <v>-75</v>
      </c>
      <c r="V34" s="116">
        <v>42.3</v>
      </c>
      <c r="W34">
        <v>16.41</v>
      </c>
      <c r="X34">
        <v>14.49</v>
      </c>
      <c r="Y34">
        <v>11.4</v>
      </c>
      <c r="Z34">
        <v>0</v>
      </c>
      <c r="AA34">
        <v>-75</v>
      </c>
    </row>
    <row r="35" spans="7:27">
      <c r="G35" t="s">
        <v>77</v>
      </c>
      <c r="H35" s="115">
        <v>35.729999999999997</v>
      </c>
      <c r="I35" s="88">
        <v>72.42</v>
      </c>
      <c r="J35" s="88">
        <v>0</v>
      </c>
      <c r="K35" s="88">
        <v>9.66</v>
      </c>
      <c r="L35" s="88">
        <v>9.66</v>
      </c>
      <c r="M35" s="116">
        <v>0</v>
      </c>
      <c r="N35" s="115">
        <v>0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-50</v>
      </c>
      <c r="V35" s="116">
        <v>127.47</v>
      </c>
      <c r="W35">
        <v>35.729999999999997</v>
      </c>
      <c r="X35">
        <v>72.42</v>
      </c>
      <c r="Y35">
        <v>9.66</v>
      </c>
      <c r="Z35">
        <v>9.66</v>
      </c>
      <c r="AA35">
        <v>-50</v>
      </c>
    </row>
    <row r="36" spans="7:27">
      <c r="G36" t="s">
        <v>78</v>
      </c>
      <c r="H36" s="115">
        <v>0</v>
      </c>
      <c r="I36" s="88">
        <v>53.11</v>
      </c>
      <c r="J36" s="88">
        <v>0</v>
      </c>
      <c r="K36" s="88">
        <v>9.66</v>
      </c>
      <c r="L36" s="88">
        <v>8.02</v>
      </c>
      <c r="M36" s="116">
        <v>0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70.790000000000006</v>
      </c>
      <c r="W36">
        <v>0</v>
      </c>
      <c r="X36">
        <v>53.11</v>
      </c>
      <c r="Y36">
        <v>8.02</v>
      </c>
      <c r="Z36">
        <v>9.66</v>
      </c>
      <c r="AA36">
        <v>-50</v>
      </c>
    </row>
    <row r="37" spans="7:27">
      <c r="G37" t="s">
        <v>79</v>
      </c>
      <c r="H37" s="115">
        <v>0</v>
      </c>
      <c r="I37" s="88">
        <v>55.04</v>
      </c>
      <c r="J37" s="88">
        <v>0</v>
      </c>
      <c r="K37" s="88">
        <v>9.66</v>
      </c>
      <c r="L37" s="88">
        <v>11.59</v>
      </c>
      <c r="M37" s="116">
        <v>0</v>
      </c>
      <c r="N37" s="115">
        <v>-55</v>
      </c>
      <c r="O37" s="88">
        <v>0</v>
      </c>
      <c r="P37" s="88">
        <v>-60</v>
      </c>
      <c r="Q37" s="88">
        <v>0</v>
      </c>
      <c r="R37" s="88">
        <v>0</v>
      </c>
      <c r="S37" s="116">
        <v>0</v>
      </c>
      <c r="U37" s="115">
        <v>-115</v>
      </c>
      <c r="V37" s="116">
        <v>76.290000000000006</v>
      </c>
      <c r="W37">
        <v>-55</v>
      </c>
      <c r="X37">
        <v>55.04</v>
      </c>
      <c r="Y37">
        <v>11.59</v>
      </c>
      <c r="Z37">
        <v>9.66</v>
      </c>
      <c r="AA37">
        <v>-60</v>
      </c>
    </row>
    <row r="38" spans="7:27">
      <c r="G38" t="s">
        <v>80</v>
      </c>
      <c r="H38" s="115">
        <v>0</v>
      </c>
      <c r="I38" s="88">
        <v>33.799999999999997</v>
      </c>
      <c r="J38" s="88">
        <v>0</v>
      </c>
      <c r="K38" s="88">
        <v>0</v>
      </c>
      <c r="L38" s="88">
        <v>2.61</v>
      </c>
      <c r="M38" s="116">
        <v>0</v>
      </c>
      <c r="N38" s="115">
        <v>-44</v>
      </c>
      <c r="O38" s="88">
        <v>0</v>
      </c>
      <c r="P38" s="88">
        <v>-80</v>
      </c>
      <c r="Q38" s="88">
        <v>0</v>
      </c>
      <c r="R38" s="88">
        <v>0</v>
      </c>
      <c r="S38" s="116">
        <v>0</v>
      </c>
      <c r="U38" s="115">
        <v>-124</v>
      </c>
      <c r="V38" s="116">
        <v>36.409999999999997</v>
      </c>
      <c r="W38">
        <v>-44</v>
      </c>
      <c r="X38">
        <v>33.799999999999997</v>
      </c>
      <c r="Y38">
        <v>2.61</v>
      </c>
      <c r="Z38">
        <v>0</v>
      </c>
      <c r="AA38">
        <v>-80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9.66</v>
      </c>
      <c r="L39" s="88">
        <v>4.83</v>
      </c>
      <c r="M39" s="116">
        <v>0</v>
      </c>
      <c r="N39" s="115">
        <v>-166</v>
      </c>
      <c r="O39" s="88">
        <v>0</v>
      </c>
      <c r="P39" s="88">
        <v>-125</v>
      </c>
      <c r="Q39" s="88">
        <v>0</v>
      </c>
      <c r="R39" s="88">
        <v>0</v>
      </c>
      <c r="S39" s="116">
        <v>0</v>
      </c>
      <c r="U39" s="115">
        <v>-291</v>
      </c>
      <c r="V39" s="116">
        <v>14.49</v>
      </c>
      <c r="W39">
        <v>-166</v>
      </c>
      <c r="X39">
        <v>0</v>
      </c>
      <c r="Y39">
        <v>4.83</v>
      </c>
      <c r="Z39">
        <v>9.66</v>
      </c>
      <c r="AA39">
        <v>-125</v>
      </c>
    </row>
    <row r="40" spans="7:27">
      <c r="G40" t="s">
        <v>82</v>
      </c>
      <c r="H40" s="115">
        <v>0</v>
      </c>
      <c r="I40" s="88">
        <v>38.619999999999997</v>
      </c>
      <c r="J40" s="88">
        <v>0</v>
      </c>
      <c r="K40" s="88">
        <v>9.66</v>
      </c>
      <c r="L40" s="88">
        <v>3.96</v>
      </c>
      <c r="M40" s="116">
        <v>0</v>
      </c>
      <c r="N40" s="115">
        <v>-138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-218</v>
      </c>
      <c r="V40" s="116">
        <v>52.24</v>
      </c>
      <c r="W40">
        <v>-138</v>
      </c>
      <c r="X40">
        <v>38.619999999999997</v>
      </c>
      <c r="Y40">
        <v>3.96</v>
      </c>
      <c r="Z40">
        <v>9.66</v>
      </c>
      <c r="AA40">
        <v>-80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9.66</v>
      </c>
      <c r="L41" s="88">
        <v>3.09</v>
      </c>
      <c r="M41" s="116">
        <v>0</v>
      </c>
      <c r="N41" s="115">
        <v>-88</v>
      </c>
      <c r="O41" s="88">
        <v>-3</v>
      </c>
      <c r="P41" s="88">
        <v>-30</v>
      </c>
      <c r="Q41" s="88">
        <v>0</v>
      </c>
      <c r="R41" s="88">
        <v>0</v>
      </c>
      <c r="S41" s="116">
        <v>0</v>
      </c>
      <c r="U41" s="115">
        <v>-121</v>
      </c>
      <c r="V41" s="116">
        <v>12.75</v>
      </c>
      <c r="W41">
        <v>-88</v>
      </c>
      <c r="X41">
        <v>-3</v>
      </c>
      <c r="Y41">
        <v>3.09</v>
      </c>
      <c r="Z41">
        <v>9.66</v>
      </c>
      <c r="AA41">
        <v>-30</v>
      </c>
    </row>
    <row r="42" spans="7:27">
      <c r="G42" t="s">
        <v>84</v>
      </c>
      <c r="H42" s="115">
        <v>0</v>
      </c>
      <c r="I42" s="88">
        <v>19.309999999999999</v>
      </c>
      <c r="J42" s="88">
        <v>0</v>
      </c>
      <c r="K42" s="88">
        <v>9.66</v>
      </c>
      <c r="L42" s="88">
        <v>1.93</v>
      </c>
      <c r="M42" s="116">
        <v>0</v>
      </c>
      <c r="N42" s="115">
        <v>-87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-117</v>
      </c>
      <c r="V42" s="116">
        <v>30.9</v>
      </c>
      <c r="W42">
        <v>-87</v>
      </c>
      <c r="X42">
        <v>19.309999999999999</v>
      </c>
      <c r="Y42">
        <v>1.93</v>
      </c>
      <c r="Z42">
        <v>9.66</v>
      </c>
      <c r="AA42">
        <v>-30</v>
      </c>
    </row>
    <row r="43" spans="7:27">
      <c r="G43" t="s">
        <v>85</v>
      </c>
      <c r="H43" s="115">
        <v>0</v>
      </c>
      <c r="I43" s="88">
        <v>14.49</v>
      </c>
      <c r="J43" s="88">
        <v>0</v>
      </c>
      <c r="K43" s="88">
        <v>0</v>
      </c>
      <c r="L43" s="88">
        <v>5.31</v>
      </c>
      <c r="M43" s="116">
        <v>0</v>
      </c>
      <c r="N43" s="115">
        <v>-35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-85</v>
      </c>
      <c r="V43" s="116">
        <v>19.8</v>
      </c>
      <c r="W43">
        <v>-35</v>
      </c>
      <c r="X43">
        <v>14.49</v>
      </c>
      <c r="Y43">
        <v>5.31</v>
      </c>
      <c r="Z43">
        <v>0</v>
      </c>
      <c r="AA43">
        <v>-50</v>
      </c>
    </row>
    <row r="44" spans="7:27">
      <c r="G44" t="s">
        <v>86</v>
      </c>
      <c r="H44" s="115">
        <v>0</v>
      </c>
      <c r="I44" s="88">
        <v>19.309999999999999</v>
      </c>
      <c r="J44" s="88">
        <v>0</v>
      </c>
      <c r="K44" s="88">
        <v>9.66</v>
      </c>
      <c r="L44" s="88">
        <v>0</v>
      </c>
      <c r="M44" s="116">
        <v>0</v>
      </c>
      <c r="N44" s="115">
        <v>-22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-62</v>
      </c>
      <c r="V44" s="116">
        <v>28.97</v>
      </c>
      <c r="W44">
        <v>-22</v>
      </c>
      <c r="X44">
        <v>19.309999999999999</v>
      </c>
      <c r="Y44">
        <v>0</v>
      </c>
      <c r="Z44">
        <v>9.66</v>
      </c>
      <c r="AA44">
        <v>-40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9.66</v>
      </c>
      <c r="L45" s="88">
        <v>0</v>
      </c>
      <c r="M45" s="116">
        <v>0</v>
      </c>
      <c r="N45" s="115">
        <v>-41</v>
      </c>
      <c r="O45" s="88">
        <v>0</v>
      </c>
      <c r="P45" s="88">
        <v>-75</v>
      </c>
      <c r="Q45" s="88">
        <v>0</v>
      </c>
      <c r="R45" s="88">
        <v>0</v>
      </c>
      <c r="S45" s="116">
        <v>0</v>
      </c>
      <c r="U45" s="115">
        <v>-116</v>
      </c>
      <c r="V45" s="116">
        <v>9.66</v>
      </c>
      <c r="W45">
        <v>-41</v>
      </c>
      <c r="X45">
        <v>0</v>
      </c>
      <c r="Y45">
        <v>0</v>
      </c>
      <c r="Z45">
        <v>9.66</v>
      </c>
      <c r="AA45">
        <v>-75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9.66</v>
      </c>
      <c r="L46" s="88">
        <v>0</v>
      </c>
      <c r="M46" s="116">
        <v>0</v>
      </c>
      <c r="N46" s="115">
        <v>-20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-70</v>
      </c>
      <c r="V46" s="116">
        <v>9.66</v>
      </c>
      <c r="W46">
        <v>-20</v>
      </c>
      <c r="X46">
        <v>0</v>
      </c>
      <c r="Y46">
        <v>0</v>
      </c>
      <c r="Z46">
        <v>9.66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9.66</v>
      </c>
      <c r="L47" s="88">
        <v>3.86</v>
      </c>
      <c r="M47" s="116">
        <v>0</v>
      </c>
      <c r="N47" s="115">
        <v>0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-20</v>
      </c>
      <c r="V47" s="116">
        <v>13.52</v>
      </c>
      <c r="W47">
        <v>0</v>
      </c>
      <c r="X47">
        <v>0</v>
      </c>
      <c r="Y47">
        <v>3.86</v>
      </c>
      <c r="Z47">
        <v>9.66</v>
      </c>
      <c r="AA47">
        <v>-20</v>
      </c>
    </row>
    <row r="48" spans="7:27">
      <c r="G48" t="s">
        <v>90</v>
      </c>
      <c r="H48" s="115">
        <v>0</v>
      </c>
      <c r="I48" s="88">
        <v>9.66</v>
      </c>
      <c r="J48" s="88">
        <v>0</v>
      </c>
      <c r="K48" s="88">
        <v>0</v>
      </c>
      <c r="L48" s="88">
        <v>1.93</v>
      </c>
      <c r="M48" s="116">
        <v>0</v>
      </c>
      <c r="N48" s="115">
        <v>-19</v>
      </c>
      <c r="O48" s="88">
        <v>0</v>
      </c>
      <c r="P48" s="88">
        <v>-70</v>
      </c>
      <c r="Q48" s="88">
        <v>0</v>
      </c>
      <c r="R48" s="88">
        <v>0</v>
      </c>
      <c r="S48" s="116">
        <v>0</v>
      </c>
      <c r="U48" s="115">
        <v>-89</v>
      </c>
      <c r="V48" s="116">
        <v>11.59</v>
      </c>
      <c r="W48">
        <v>-19</v>
      </c>
      <c r="X48">
        <v>9.66</v>
      </c>
      <c r="Y48">
        <v>1.93</v>
      </c>
      <c r="Z48">
        <v>0</v>
      </c>
      <c r="AA48">
        <v>-70</v>
      </c>
    </row>
    <row r="49" spans="7:27">
      <c r="G49" t="s">
        <v>91</v>
      </c>
      <c r="H49" s="115">
        <v>67.599999999999994</v>
      </c>
      <c r="I49" s="88">
        <v>0</v>
      </c>
      <c r="J49" s="88">
        <v>0</v>
      </c>
      <c r="K49" s="88">
        <v>9.66</v>
      </c>
      <c r="L49" s="88">
        <v>8.11</v>
      </c>
      <c r="M49" s="116">
        <v>0</v>
      </c>
      <c r="N49" s="115">
        <v>0</v>
      </c>
      <c r="O49" s="88">
        <v>-20</v>
      </c>
      <c r="P49" s="88">
        <v>-25</v>
      </c>
      <c r="Q49" s="88">
        <v>0</v>
      </c>
      <c r="R49" s="88">
        <v>0</v>
      </c>
      <c r="S49" s="116">
        <v>0</v>
      </c>
      <c r="U49" s="115">
        <v>-45</v>
      </c>
      <c r="V49" s="116">
        <v>85.37</v>
      </c>
      <c r="W49">
        <v>67.599999999999994</v>
      </c>
      <c r="X49">
        <v>-20</v>
      </c>
      <c r="Y49">
        <v>8.11</v>
      </c>
      <c r="Z49">
        <v>9.66</v>
      </c>
      <c r="AA49">
        <v>-25</v>
      </c>
    </row>
    <row r="50" spans="7:27">
      <c r="G50" t="s">
        <v>92</v>
      </c>
      <c r="H50" s="115">
        <v>66.63</v>
      </c>
      <c r="I50" s="88">
        <v>0</v>
      </c>
      <c r="J50" s="88">
        <v>0</v>
      </c>
      <c r="K50" s="88">
        <v>9.66</v>
      </c>
      <c r="L50" s="88">
        <v>0</v>
      </c>
      <c r="M50" s="116">
        <v>0</v>
      </c>
      <c r="N50" s="115">
        <v>0</v>
      </c>
      <c r="O50" s="88">
        <v>-30</v>
      </c>
      <c r="P50" s="88">
        <v>-90</v>
      </c>
      <c r="Q50" s="88">
        <v>0</v>
      </c>
      <c r="R50" s="88">
        <v>0</v>
      </c>
      <c r="S50" s="116">
        <v>0</v>
      </c>
      <c r="U50" s="115">
        <v>-120</v>
      </c>
      <c r="V50" s="116">
        <v>76.290000000000006</v>
      </c>
      <c r="W50">
        <v>66.63</v>
      </c>
      <c r="X50">
        <v>-30</v>
      </c>
      <c r="Y50">
        <v>0</v>
      </c>
      <c r="Z50">
        <v>9.66</v>
      </c>
      <c r="AA50">
        <v>-90</v>
      </c>
    </row>
    <row r="51" spans="7:27">
      <c r="G51" t="s">
        <v>93</v>
      </c>
      <c r="H51" s="115">
        <v>16.420000000000002</v>
      </c>
      <c r="I51" s="88">
        <v>0</v>
      </c>
      <c r="J51" s="88">
        <v>0</v>
      </c>
      <c r="K51" s="88">
        <v>9.66</v>
      </c>
      <c r="L51" s="88">
        <v>1.93</v>
      </c>
      <c r="M51" s="116">
        <v>0</v>
      </c>
      <c r="N51" s="115">
        <v>0</v>
      </c>
      <c r="O51" s="88">
        <v>0</v>
      </c>
      <c r="P51" s="88">
        <v>-110</v>
      </c>
      <c r="Q51" s="88">
        <v>0</v>
      </c>
      <c r="R51" s="88">
        <v>0</v>
      </c>
      <c r="S51" s="116">
        <v>0</v>
      </c>
      <c r="U51" s="115">
        <v>-110</v>
      </c>
      <c r="V51" s="116">
        <v>28.01</v>
      </c>
      <c r="W51">
        <v>16.420000000000002</v>
      </c>
      <c r="X51">
        <v>0</v>
      </c>
      <c r="Y51">
        <v>1.93</v>
      </c>
      <c r="Z51">
        <v>9.66</v>
      </c>
      <c r="AA51">
        <v>-110</v>
      </c>
    </row>
    <row r="52" spans="7:27">
      <c r="G52" t="s">
        <v>94</v>
      </c>
      <c r="H52" s="115">
        <v>15.44</v>
      </c>
      <c r="I52" s="88">
        <v>0</v>
      </c>
      <c r="J52" s="88">
        <v>0</v>
      </c>
      <c r="K52" s="88">
        <v>9.66</v>
      </c>
      <c r="L52" s="88">
        <v>0.97</v>
      </c>
      <c r="M52" s="116">
        <v>0</v>
      </c>
      <c r="N52" s="115">
        <v>0</v>
      </c>
      <c r="O52" s="88">
        <v>0</v>
      </c>
      <c r="P52" s="88">
        <v>-70</v>
      </c>
      <c r="Q52" s="88">
        <v>0</v>
      </c>
      <c r="R52" s="88">
        <v>0</v>
      </c>
      <c r="S52" s="116">
        <v>0</v>
      </c>
      <c r="U52" s="115">
        <v>-70</v>
      </c>
      <c r="V52" s="116">
        <v>26.07</v>
      </c>
      <c r="W52">
        <v>15.44</v>
      </c>
      <c r="X52">
        <v>0</v>
      </c>
      <c r="Y52">
        <v>0.97</v>
      </c>
      <c r="Z52">
        <v>9.66</v>
      </c>
      <c r="AA52">
        <v>-70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-50</v>
      </c>
      <c r="V53" s="116">
        <v>0</v>
      </c>
      <c r="W53">
        <v>0</v>
      </c>
      <c r="X53">
        <v>0</v>
      </c>
      <c r="Y53">
        <v>0</v>
      </c>
      <c r="Z53">
        <v>0</v>
      </c>
      <c r="AA53">
        <v>-50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14.49</v>
      </c>
      <c r="L54" s="88">
        <v>0</v>
      </c>
      <c r="M54" s="116">
        <v>0</v>
      </c>
      <c r="N54" s="115">
        <v>0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>
        <v>-15</v>
      </c>
      <c r="V54" s="116">
        <v>14.49</v>
      </c>
      <c r="W54">
        <v>0</v>
      </c>
      <c r="X54">
        <v>-15</v>
      </c>
      <c r="Y54">
        <v>0</v>
      </c>
      <c r="Z54">
        <v>14.49</v>
      </c>
      <c r="AA54">
        <v>0</v>
      </c>
    </row>
    <row r="55" spans="7:27">
      <c r="G55" t="s">
        <v>97</v>
      </c>
      <c r="H55" s="115">
        <v>32.83</v>
      </c>
      <c r="I55" s="88">
        <v>0</v>
      </c>
      <c r="J55" s="88">
        <v>0</v>
      </c>
      <c r="K55" s="88">
        <v>9.66</v>
      </c>
      <c r="L55" s="88">
        <v>4.1500000000000004</v>
      </c>
      <c r="M55" s="116">
        <v>0</v>
      </c>
      <c r="N55" s="115">
        <v>0</v>
      </c>
      <c r="O55" s="88">
        <v>-35</v>
      </c>
      <c r="P55" s="88">
        <v>-110</v>
      </c>
      <c r="Q55" s="88">
        <v>0</v>
      </c>
      <c r="R55" s="88">
        <v>0</v>
      </c>
      <c r="S55" s="116">
        <v>0</v>
      </c>
      <c r="U55" s="115">
        <v>-145</v>
      </c>
      <c r="V55" s="116">
        <v>46.64</v>
      </c>
      <c r="W55">
        <v>32.83</v>
      </c>
      <c r="X55">
        <v>-35</v>
      </c>
      <c r="Y55">
        <v>4.1500000000000004</v>
      </c>
      <c r="Z55">
        <v>9.66</v>
      </c>
      <c r="AA55">
        <v>-110</v>
      </c>
    </row>
    <row r="56" spans="7:27">
      <c r="G56" t="s">
        <v>98</v>
      </c>
      <c r="H56" s="115">
        <v>42.49</v>
      </c>
      <c r="I56" s="88">
        <v>0</v>
      </c>
      <c r="J56" s="88">
        <v>0</v>
      </c>
      <c r="K56" s="88">
        <v>9.66</v>
      </c>
      <c r="L56" s="88">
        <v>0</v>
      </c>
      <c r="M56" s="116">
        <v>0</v>
      </c>
      <c r="N56" s="115">
        <v>0</v>
      </c>
      <c r="O56" s="88">
        <v>-20</v>
      </c>
      <c r="P56" s="88">
        <v>-125</v>
      </c>
      <c r="Q56" s="88">
        <v>0</v>
      </c>
      <c r="R56" s="88">
        <v>0</v>
      </c>
      <c r="S56" s="116">
        <v>0</v>
      </c>
      <c r="U56" s="115">
        <v>-145</v>
      </c>
      <c r="V56" s="116">
        <v>52.15</v>
      </c>
      <c r="W56">
        <v>42.49</v>
      </c>
      <c r="X56">
        <v>-20</v>
      </c>
      <c r="Y56">
        <v>0</v>
      </c>
      <c r="Z56">
        <v>9.66</v>
      </c>
      <c r="AA56">
        <v>-125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9.66</v>
      </c>
      <c r="L57" s="88">
        <v>0</v>
      </c>
      <c r="M57" s="116">
        <v>0</v>
      </c>
      <c r="N57" s="115">
        <v>-40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-90</v>
      </c>
      <c r="V57" s="116">
        <v>9.66</v>
      </c>
      <c r="W57">
        <v>-40</v>
      </c>
      <c r="X57">
        <v>0</v>
      </c>
      <c r="Y57">
        <v>0</v>
      </c>
      <c r="Z57">
        <v>9.66</v>
      </c>
      <c r="AA57">
        <v>-50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-18</v>
      </c>
      <c r="O58" s="88">
        <v>0</v>
      </c>
      <c r="P58" s="88">
        <v>-60</v>
      </c>
      <c r="Q58" s="88">
        <v>0</v>
      </c>
      <c r="R58" s="88">
        <v>0</v>
      </c>
      <c r="S58" s="116">
        <v>0</v>
      </c>
      <c r="U58" s="115">
        <v>-78</v>
      </c>
      <c r="V58" s="116">
        <v>0</v>
      </c>
      <c r="W58">
        <v>-18</v>
      </c>
      <c r="X58">
        <v>0</v>
      </c>
      <c r="Y58">
        <v>0</v>
      </c>
      <c r="Z58">
        <v>0</v>
      </c>
      <c r="AA58">
        <v>-60</v>
      </c>
    </row>
    <row r="59" spans="7:27">
      <c r="G59" t="s">
        <v>101</v>
      </c>
      <c r="H59" s="115">
        <v>63.73</v>
      </c>
      <c r="I59" s="88">
        <v>0</v>
      </c>
      <c r="J59" s="88">
        <v>0</v>
      </c>
      <c r="K59" s="88">
        <v>14.49</v>
      </c>
      <c r="L59" s="88">
        <v>0</v>
      </c>
      <c r="M59" s="116">
        <v>0</v>
      </c>
      <c r="N59" s="115">
        <v>0</v>
      </c>
      <c r="O59" s="88">
        <v>0</v>
      </c>
      <c r="P59" s="88">
        <v>-125</v>
      </c>
      <c r="Q59" s="88">
        <v>0</v>
      </c>
      <c r="R59" s="88">
        <v>0</v>
      </c>
      <c r="S59" s="116">
        <v>0</v>
      </c>
      <c r="U59" s="115">
        <v>-125</v>
      </c>
      <c r="V59" s="116">
        <v>78.22</v>
      </c>
      <c r="W59">
        <v>63.73</v>
      </c>
      <c r="X59">
        <v>0</v>
      </c>
      <c r="Y59">
        <v>0</v>
      </c>
      <c r="Z59">
        <v>14.49</v>
      </c>
      <c r="AA59">
        <v>-125</v>
      </c>
    </row>
    <row r="60" spans="7:27">
      <c r="G60" t="s">
        <v>102</v>
      </c>
      <c r="H60" s="115">
        <v>44.42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-80</v>
      </c>
      <c r="Q60" s="88">
        <v>0</v>
      </c>
      <c r="R60" s="88">
        <v>0</v>
      </c>
      <c r="S60" s="116">
        <v>0</v>
      </c>
      <c r="U60" s="115">
        <v>-80</v>
      </c>
      <c r="V60" s="116">
        <v>44.42</v>
      </c>
      <c r="W60">
        <v>44.42</v>
      </c>
      <c r="X60">
        <v>0</v>
      </c>
      <c r="Y60">
        <v>0</v>
      </c>
      <c r="Z60">
        <v>0</v>
      </c>
      <c r="AA60">
        <v>-80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4.54</v>
      </c>
      <c r="M61" s="116">
        <v>0</v>
      </c>
      <c r="N61" s="115">
        <v>-24</v>
      </c>
      <c r="O61" s="88">
        <v>0</v>
      </c>
      <c r="P61" s="88">
        <v>-60</v>
      </c>
      <c r="Q61" s="88">
        <v>0</v>
      </c>
      <c r="R61" s="88">
        <v>0</v>
      </c>
      <c r="S61" s="116">
        <v>0</v>
      </c>
      <c r="U61" s="115">
        <v>-84</v>
      </c>
      <c r="V61" s="116">
        <v>4.54</v>
      </c>
      <c r="W61">
        <v>-24</v>
      </c>
      <c r="X61">
        <v>0</v>
      </c>
      <c r="Y61">
        <v>4.54</v>
      </c>
      <c r="Z61">
        <v>0</v>
      </c>
      <c r="AA61">
        <v>-60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-48</v>
      </c>
      <c r="O63" s="88">
        <v>-10</v>
      </c>
      <c r="P63" s="88">
        <v>-90</v>
      </c>
      <c r="Q63" s="88">
        <v>0</v>
      </c>
      <c r="R63" s="88">
        <v>0</v>
      </c>
      <c r="S63" s="116">
        <v>0</v>
      </c>
      <c r="U63" s="115">
        <v>-148</v>
      </c>
      <c r="V63" s="116">
        <v>0</v>
      </c>
      <c r="W63">
        <v>-48</v>
      </c>
      <c r="X63">
        <v>-10</v>
      </c>
      <c r="Y63">
        <v>0</v>
      </c>
      <c r="Z63">
        <v>0</v>
      </c>
      <c r="AA63">
        <v>-90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14.48</v>
      </c>
      <c r="L64" s="88">
        <v>0.97</v>
      </c>
      <c r="M64" s="116">
        <v>0</v>
      </c>
      <c r="N64" s="115">
        <v>-43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-93</v>
      </c>
      <c r="V64" s="116">
        <v>15.45</v>
      </c>
      <c r="W64">
        <v>-43</v>
      </c>
      <c r="X64">
        <v>0</v>
      </c>
      <c r="Y64">
        <v>0.97</v>
      </c>
      <c r="Z64">
        <v>14.48</v>
      </c>
      <c r="AA64">
        <v>-50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1.8</v>
      </c>
      <c r="M65" s="116">
        <v>0</v>
      </c>
      <c r="N65" s="115">
        <v>-41</v>
      </c>
      <c r="O65" s="88">
        <v>-20</v>
      </c>
      <c r="P65" s="88">
        <v>-10</v>
      </c>
      <c r="Q65" s="88">
        <v>0</v>
      </c>
      <c r="R65" s="88">
        <v>0</v>
      </c>
      <c r="S65" s="116">
        <v>0</v>
      </c>
      <c r="U65" s="115">
        <v>-71</v>
      </c>
      <c r="V65" s="116">
        <v>1.8</v>
      </c>
      <c r="W65">
        <v>-41</v>
      </c>
      <c r="X65">
        <v>-20</v>
      </c>
      <c r="Y65">
        <v>1.8</v>
      </c>
      <c r="Z65">
        <v>0</v>
      </c>
      <c r="AA65">
        <v>-10</v>
      </c>
    </row>
    <row r="66" spans="7:27">
      <c r="G66" t="s">
        <v>108</v>
      </c>
      <c r="H66" s="115">
        <v>0</v>
      </c>
      <c r="I66" s="88">
        <v>9.65</v>
      </c>
      <c r="J66" s="88">
        <v>0</v>
      </c>
      <c r="K66" s="88">
        <v>9.66</v>
      </c>
      <c r="L66" s="88">
        <v>0</v>
      </c>
      <c r="M66" s="116">
        <v>0</v>
      </c>
      <c r="N66" s="115">
        <v>-16</v>
      </c>
      <c r="O66" s="88">
        <v>0</v>
      </c>
      <c r="P66" s="88">
        <v>-35</v>
      </c>
      <c r="Q66" s="88">
        <v>0</v>
      </c>
      <c r="R66" s="88">
        <v>0</v>
      </c>
      <c r="S66" s="116">
        <v>0</v>
      </c>
      <c r="U66" s="115">
        <v>-51</v>
      </c>
      <c r="V66" s="116">
        <v>19.309999999999999</v>
      </c>
      <c r="W66">
        <v>-16</v>
      </c>
      <c r="X66">
        <v>9.65</v>
      </c>
      <c r="Y66">
        <v>0</v>
      </c>
      <c r="Z66">
        <v>9.66</v>
      </c>
      <c r="AA66">
        <v>-35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9.66</v>
      </c>
      <c r="L67" s="88">
        <v>3.86</v>
      </c>
      <c r="M67" s="116">
        <v>0</v>
      </c>
      <c r="N67" s="115">
        <v>-16</v>
      </c>
      <c r="O67" s="88">
        <v>-10</v>
      </c>
      <c r="P67" s="88">
        <v>-90</v>
      </c>
      <c r="Q67" s="88">
        <v>0</v>
      </c>
      <c r="R67" s="88">
        <v>0</v>
      </c>
      <c r="S67" s="116">
        <v>0</v>
      </c>
      <c r="U67" s="115">
        <v>-116</v>
      </c>
      <c r="V67" s="116">
        <v>13.52</v>
      </c>
      <c r="W67">
        <v>-16</v>
      </c>
      <c r="X67">
        <v>-10</v>
      </c>
      <c r="Y67">
        <v>3.86</v>
      </c>
      <c r="Z67">
        <v>9.66</v>
      </c>
      <c r="AA67">
        <v>-90</v>
      </c>
    </row>
    <row r="68" spans="7:27">
      <c r="G68" t="s">
        <v>110</v>
      </c>
      <c r="H68" s="115">
        <v>28.01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-30</v>
      </c>
      <c r="Q68" s="88">
        <v>0</v>
      </c>
      <c r="R68" s="88">
        <v>0</v>
      </c>
      <c r="S68" s="116">
        <v>0</v>
      </c>
      <c r="U68" s="115">
        <v>-30</v>
      </c>
      <c r="V68" s="116">
        <v>28.01</v>
      </c>
      <c r="W68">
        <v>28.01</v>
      </c>
      <c r="X68">
        <v>0</v>
      </c>
      <c r="Y68">
        <v>0</v>
      </c>
      <c r="Z68">
        <v>0</v>
      </c>
      <c r="AA68">
        <v>-30</v>
      </c>
    </row>
    <row r="69" spans="7:27">
      <c r="G69" t="s">
        <v>111</v>
      </c>
      <c r="H69" s="115">
        <v>3.86</v>
      </c>
      <c r="I69" s="88">
        <v>9.66</v>
      </c>
      <c r="J69" s="88">
        <v>0</v>
      </c>
      <c r="K69" s="88">
        <v>14.49</v>
      </c>
      <c r="L69" s="88">
        <v>0</v>
      </c>
      <c r="M69" s="116">
        <v>0</v>
      </c>
      <c r="N69" s="115">
        <v>0</v>
      </c>
      <c r="O69" s="88">
        <v>0</v>
      </c>
      <c r="P69" s="88">
        <v>-10</v>
      </c>
      <c r="Q69" s="88">
        <v>0</v>
      </c>
      <c r="R69" s="88">
        <v>0</v>
      </c>
      <c r="S69" s="116">
        <v>0</v>
      </c>
      <c r="U69" s="115">
        <v>-10</v>
      </c>
      <c r="V69" s="116">
        <v>28.01</v>
      </c>
      <c r="W69">
        <v>3.86</v>
      </c>
      <c r="X69">
        <v>9.66</v>
      </c>
      <c r="Y69">
        <v>0</v>
      </c>
      <c r="Z69">
        <v>14.49</v>
      </c>
      <c r="AA69">
        <v>-10</v>
      </c>
    </row>
    <row r="70" spans="7:27">
      <c r="G70" t="s">
        <v>112</v>
      </c>
      <c r="H70" s="115">
        <v>37.659999999999997</v>
      </c>
      <c r="I70" s="88">
        <v>38.630000000000003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-10</v>
      </c>
      <c r="V70" s="116">
        <v>76.290000000000006</v>
      </c>
      <c r="W70">
        <v>37.659999999999997</v>
      </c>
      <c r="X70">
        <v>38.630000000000003</v>
      </c>
      <c r="Y70">
        <v>0</v>
      </c>
      <c r="Z70">
        <v>0</v>
      </c>
      <c r="AA70">
        <v>-10</v>
      </c>
    </row>
    <row r="71" spans="7:27">
      <c r="G71" t="s">
        <v>113</v>
      </c>
      <c r="H71" s="115">
        <v>0</v>
      </c>
      <c r="I71" s="88">
        <v>19.309999999999999</v>
      </c>
      <c r="J71" s="88">
        <v>0</v>
      </c>
      <c r="K71" s="88">
        <v>14.49</v>
      </c>
      <c r="L71" s="88">
        <v>0</v>
      </c>
      <c r="M71" s="116">
        <v>0</v>
      </c>
      <c r="N71" s="115">
        <v>0</v>
      </c>
      <c r="O71" s="88">
        <v>0</v>
      </c>
      <c r="P71" s="88">
        <v>-68</v>
      </c>
      <c r="Q71" s="88">
        <v>0</v>
      </c>
      <c r="R71" s="88">
        <v>0</v>
      </c>
      <c r="S71" s="116">
        <v>0</v>
      </c>
      <c r="U71" s="115">
        <v>-68</v>
      </c>
      <c r="V71" s="116">
        <v>33.799999999999997</v>
      </c>
      <c r="W71">
        <v>0</v>
      </c>
      <c r="X71">
        <v>19.309999999999999</v>
      </c>
      <c r="Y71">
        <v>0</v>
      </c>
      <c r="Z71">
        <v>14.49</v>
      </c>
      <c r="AA71">
        <v>-68</v>
      </c>
    </row>
    <row r="72" spans="7:27">
      <c r="G72" t="s">
        <v>114</v>
      </c>
      <c r="H72" s="115">
        <v>0</v>
      </c>
      <c r="I72" s="88">
        <v>57.94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-17</v>
      </c>
      <c r="Q72" s="88">
        <v>0</v>
      </c>
      <c r="R72" s="88">
        <v>0</v>
      </c>
      <c r="S72" s="116">
        <v>0</v>
      </c>
      <c r="U72" s="115">
        <v>-17</v>
      </c>
      <c r="V72" s="116">
        <v>57.94</v>
      </c>
      <c r="W72">
        <v>0</v>
      </c>
      <c r="X72">
        <v>57.94</v>
      </c>
      <c r="Y72">
        <v>0</v>
      </c>
      <c r="Z72">
        <v>0</v>
      </c>
      <c r="AA72">
        <v>-17</v>
      </c>
    </row>
    <row r="73" spans="7:27">
      <c r="G73" t="s">
        <v>115</v>
      </c>
      <c r="H73" s="115">
        <v>0</v>
      </c>
      <c r="I73" s="88">
        <v>19.309999999999999</v>
      </c>
      <c r="J73" s="88">
        <v>0</v>
      </c>
      <c r="K73" s="88">
        <v>0</v>
      </c>
      <c r="L73" s="88">
        <v>0</v>
      </c>
      <c r="M73" s="116">
        <v>0</v>
      </c>
      <c r="N73" s="115">
        <v>-39</v>
      </c>
      <c r="O73" s="88">
        <v>0</v>
      </c>
      <c r="P73" s="88">
        <v>-17</v>
      </c>
      <c r="Q73" s="88">
        <v>0</v>
      </c>
      <c r="R73" s="88">
        <v>0</v>
      </c>
      <c r="S73" s="116">
        <v>0</v>
      </c>
      <c r="U73" s="115">
        <v>-56</v>
      </c>
      <c r="V73" s="116">
        <v>19.309999999999999</v>
      </c>
      <c r="W73">
        <v>-39</v>
      </c>
      <c r="X73">
        <v>19.309999999999999</v>
      </c>
      <c r="Y73">
        <v>0</v>
      </c>
      <c r="Z73">
        <v>0</v>
      </c>
      <c r="AA73">
        <v>-17</v>
      </c>
    </row>
    <row r="74" spans="7:27">
      <c r="G74" t="s">
        <v>116</v>
      </c>
      <c r="H74" s="115">
        <v>0</v>
      </c>
      <c r="I74" s="88">
        <v>9.66</v>
      </c>
      <c r="J74" s="88">
        <v>0</v>
      </c>
      <c r="K74" s="88">
        <v>14.48</v>
      </c>
      <c r="L74" s="88">
        <v>0</v>
      </c>
      <c r="M74" s="116">
        <v>0</v>
      </c>
      <c r="N74" s="115">
        <v>-81</v>
      </c>
      <c r="O74" s="88">
        <v>0</v>
      </c>
      <c r="P74" s="88">
        <v>-34</v>
      </c>
      <c r="Q74" s="88">
        <v>0</v>
      </c>
      <c r="R74" s="88">
        <v>0</v>
      </c>
      <c r="S74" s="116">
        <v>0</v>
      </c>
      <c r="U74" s="115">
        <v>-115</v>
      </c>
      <c r="V74" s="116">
        <v>24.14</v>
      </c>
      <c r="W74">
        <v>-81</v>
      </c>
      <c r="X74">
        <v>9.66</v>
      </c>
      <c r="Y74">
        <v>0</v>
      </c>
      <c r="Z74">
        <v>14.48</v>
      </c>
      <c r="AA74">
        <v>-34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-38</v>
      </c>
      <c r="O75" s="88">
        <v>0</v>
      </c>
      <c r="P75" s="88">
        <v>-59</v>
      </c>
      <c r="Q75" s="88">
        <v>0</v>
      </c>
      <c r="R75" s="88">
        <v>0</v>
      </c>
      <c r="S75" s="116">
        <v>0</v>
      </c>
      <c r="U75" s="115">
        <v>-97</v>
      </c>
      <c r="V75" s="116">
        <v>0</v>
      </c>
      <c r="W75">
        <v>-38</v>
      </c>
      <c r="X75">
        <v>0</v>
      </c>
      <c r="Y75">
        <v>0</v>
      </c>
      <c r="Z75">
        <v>0</v>
      </c>
      <c r="AA75">
        <v>-59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14.49</v>
      </c>
      <c r="L76" s="88">
        <v>0</v>
      </c>
      <c r="M76" s="116">
        <v>0</v>
      </c>
      <c r="N76" s="115">
        <v>-55</v>
      </c>
      <c r="O76" s="88">
        <v>0</v>
      </c>
      <c r="P76" s="88">
        <v>-27</v>
      </c>
      <c r="Q76" s="88">
        <v>0</v>
      </c>
      <c r="R76" s="88">
        <v>0</v>
      </c>
      <c r="S76" s="116">
        <v>0</v>
      </c>
      <c r="U76" s="115">
        <v>-82</v>
      </c>
      <c r="V76" s="116">
        <v>14.49</v>
      </c>
      <c r="W76">
        <v>-55</v>
      </c>
      <c r="X76">
        <v>0</v>
      </c>
      <c r="Y76">
        <v>0</v>
      </c>
      <c r="Z76">
        <v>14.49</v>
      </c>
      <c r="AA76">
        <v>-27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-10</v>
      </c>
      <c r="P77" s="88">
        <v>-13</v>
      </c>
      <c r="Q77" s="88">
        <v>0</v>
      </c>
      <c r="R77" s="88">
        <v>0</v>
      </c>
      <c r="S77" s="116">
        <v>0</v>
      </c>
      <c r="U77" s="115">
        <v>-23</v>
      </c>
      <c r="V77" s="116">
        <v>0</v>
      </c>
      <c r="W77">
        <v>0</v>
      </c>
      <c r="X77">
        <v>-10</v>
      </c>
      <c r="Y77">
        <v>0</v>
      </c>
      <c r="Z77">
        <v>0</v>
      </c>
      <c r="AA77">
        <v>-13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-40</v>
      </c>
      <c r="P78" s="88">
        <v>-61</v>
      </c>
      <c r="Q78" s="88">
        <v>0</v>
      </c>
      <c r="R78" s="88">
        <v>0</v>
      </c>
      <c r="S78" s="116">
        <v>0</v>
      </c>
      <c r="U78" s="115">
        <v>-101</v>
      </c>
      <c r="V78" s="116">
        <v>0</v>
      </c>
      <c r="W78">
        <v>0</v>
      </c>
      <c r="X78">
        <v>-40</v>
      </c>
      <c r="Y78">
        <v>0</v>
      </c>
      <c r="Z78">
        <v>0</v>
      </c>
      <c r="AA78">
        <v>-61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14.48</v>
      </c>
      <c r="L79" s="88">
        <v>9.66</v>
      </c>
      <c r="M79" s="116">
        <v>0</v>
      </c>
      <c r="N79" s="115">
        <v>-29</v>
      </c>
      <c r="O79" s="88">
        <v>0</v>
      </c>
      <c r="P79" s="88">
        <v>-75</v>
      </c>
      <c r="Q79" s="88">
        <v>0</v>
      </c>
      <c r="R79" s="88">
        <v>0</v>
      </c>
      <c r="S79" s="116">
        <v>0</v>
      </c>
      <c r="U79" s="115">
        <v>-104</v>
      </c>
      <c r="V79" s="116">
        <v>24.14</v>
      </c>
      <c r="W79">
        <v>-29</v>
      </c>
      <c r="X79">
        <v>0</v>
      </c>
      <c r="Y79">
        <v>9.66</v>
      </c>
      <c r="Z79">
        <v>14.48</v>
      </c>
      <c r="AA79">
        <v>-75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-13</v>
      </c>
      <c r="O80" s="88">
        <v>-35</v>
      </c>
      <c r="P80" s="88">
        <v>-58</v>
      </c>
      <c r="Q80" s="88">
        <v>0</v>
      </c>
      <c r="R80" s="88">
        <v>0</v>
      </c>
      <c r="S80" s="116">
        <v>0</v>
      </c>
      <c r="U80" s="115">
        <v>-106</v>
      </c>
      <c r="V80" s="116">
        <v>0</v>
      </c>
      <c r="W80">
        <v>-13</v>
      </c>
      <c r="X80">
        <v>-35</v>
      </c>
      <c r="Y80">
        <v>0</v>
      </c>
      <c r="Z80">
        <v>0</v>
      </c>
      <c r="AA80">
        <v>-58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9.66</v>
      </c>
      <c r="L81" s="88">
        <v>5.31</v>
      </c>
      <c r="M81" s="116">
        <v>0</v>
      </c>
      <c r="N81" s="115">
        <v>-8</v>
      </c>
      <c r="O81" s="88">
        <v>-60</v>
      </c>
      <c r="P81" s="88">
        <v>-24</v>
      </c>
      <c r="Q81" s="88">
        <v>0</v>
      </c>
      <c r="R81" s="88">
        <v>0</v>
      </c>
      <c r="S81" s="116">
        <v>0</v>
      </c>
      <c r="U81" s="115">
        <v>-92</v>
      </c>
      <c r="V81" s="116">
        <v>14.97</v>
      </c>
      <c r="W81">
        <v>-8</v>
      </c>
      <c r="X81">
        <v>-60</v>
      </c>
      <c r="Y81">
        <v>5.31</v>
      </c>
      <c r="Z81">
        <v>9.66</v>
      </c>
      <c r="AA81">
        <v>-24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5.31</v>
      </c>
      <c r="M82" s="116">
        <v>0</v>
      </c>
      <c r="N82" s="115">
        <v>0</v>
      </c>
      <c r="O82" s="88">
        <v>-75</v>
      </c>
      <c r="P82" s="88">
        <v>-64</v>
      </c>
      <c r="Q82" s="88">
        <v>0</v>
      </c>
      <c r="R82" s="88">
        <v>0</v>
      </c>
      <c r="S82" s="116">
        <v>0</v>
      </c>
      <c r="U82" s="115">
        <v>-139</v>
      </c>
      <c r="V82" s="116">
        <v>5.31</v>
      </c>
      <c r="W82">
        <v>0</v>
      </c>
      <c r="X82">
        <v>-75</v>
      </c>
      <c r="Y82">
        <v>5.31</v>
      </c>
      <c r="Z82">
        <v>0</v>
      </c>
      <c r="AA82">
        <v>-64</v>
      </c>
    </row>
    <row r="83" spans="7:27">
      <c r="G83" t="s">
        <v>125</v>
      </c>
      <c r="H83" s="115">
        <v>35.729999999999997</v>
      </c>
      <c r="I83" s="88">
        <v>0</v>
      </c>
      <c r="J83" s="88">
        <v>0</v>
      </c>
      <c r="K83" s="88">
        <v>0</v>
      </c>
      <c r="L83" s="88">
        <v>4.83</v>
      </c>
      <c r="M83" s="116">
        <v>0</v>
      </c>
      <c r="N83" s="115">
        <v>0</v>
      </c>
      <c r="O83" s="88">
        <v>0</v>
      </c>
      <c r="P83" s="88">
        <v>-85</v>
      </c>
      <c r="Q83" s="88">
        <v>-10</v>
      </c>
      <c r="R83" s="88">
        <v>0</v>
      </c>
      <c r="S83" s="116">
        <v>0</v>
      </c>
      <c r="U83" s="115">
        <v>-95</v>
      </c>
      <c r="V83" s="116">
        <v>40.56</v>
      </c>
      <c r="W83">
        <v>35.729999999999997</v>
      </c>
      <c r="X83">
        <v>0</v>
      </c>
      <c r="Y83">
        <v>4.83</v>
      </c>
      <c r="Z83">
        <v>-10</v>
      </c>
      <c r="AA83">
        <v>-85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14.48</v>
      </c>
      <c r="L84" s="88">
        <v>4.54</v>
      </c>
      <c r="M84" s="116">
        <v>0</v>
      </c>
      <c r="N84" s="115">
        <v>0</v>
      </c>
      <c r="O84" s="88">
        <v>0</v>
      </c>
      <c r="P84" s="88">
        <v>-75</v>
      </c>
      <c r="Q84" s="88">
        <v>0</v>
      </c>
      <c r="R84" s="88">
        <v>0</v>
      </c>
      <c r="S84" s="116">
        <v>0</v>
      </c>
      <c r="U84" s="115">
        <v>-75</v>
      </c>
      <c r="V84" s="116">
        <v>19.02</v>
      </c>
      <c r="W84">
        <v>0</v>
      </c>
      <c r="X84">
        <v>0</v>
      </c>
      <c r="Y84">
        <v>4.54</v>
      </c>
      <c r="Z84">
        <v>14.48</v>
      </c>
      <c r="AA84">
        <v>-75</v>
      </c>
    </row>
    <row r="85" spans="7:27">
      <c r="G85" t="s">
        <v>127</v>
      </c>
      <c r="H85" s="115">
        <v>56.01</v>
      </c>
      <c r="I85" s="88">
        <v>0</v>
      </c>
      <c r="J85" s="88">
        <v>0</v>
      </c>
      <c r="K85" s="88">
        <v>9.66</v>
      </c>
      <c r="L85" s="88">
        <v>8.2100000000000009</v>
      </c>
      <c r="M85" s="116">
        <v>0</v>
      </c>
      <c r="N85" s="115">
        <v>0</v>
      </c>
      <c r="O85" s="88">
        <v>0</v>
      </c>
      <c r="P85" s="88">
        <v>-21</v>
      </c>
      <c r="Q85" s="88">
        <v>0</v>
      </c>
      <c r="R85" s="88">
        <v>0</v>
      </c>
      <c r="S85" s="116">
        <v>0</v>
      </c>
      <c r="U85" s="115">
        <v>-21</v>
      </c>
      <c r="V85" s="116">
        <v>73.88</v>
      </c>
      <c r="W85">
        <v>56.01</v>
      </c>
      <c r="X85">
        <v>0</v>
      </c>
      <c r="Y85">
        <v>8.2100000000000009</v>
      </c>
      <c r="Z85">
        <v>9.66</v>
      </c>
      <c r="AA85">
        <v>-21</v>
      </c>
    </row>
    <row r="86" spans="7:27">
      <c r="G86" t="s">
        <v>128</v>
      </c>
      <c r="H86" s="115">
        <v>38.619999999999997</v>
      </c>
      <c r="I86" s="88">
        <v>0</v>
      </c>
      <c r="J86" s="88">
        <v>0</v>
      </c>
      <c r="K86" s="88">
        <v>14.49</v>
      </c>
      <c r="L86" s="88">
        <v>0.97</v>
      </c>
      <c r="M86" s="116">
        <v>0</v>
      </c>
      <c r="N86" s="115">
        <v>0</v>
      </c>
      <c r="O86" s="88">
        <v>0</v>
      </c>
      <c r="P86" s="88">
        <v>-23</v>
      </c>
      <c r="Q86" s="88">
        <v>0</v>
      </c>
      <c r="R86" s="88">
        <v>0</v>
      </c>
      <c r="S86" s="116">
        <v>0</v>
      </c>
      <c r="U86" s="115">
        <v>-23</v>
      </c>
      <c r="V86" s="116">
        <v>54.08</v>
      </c>
      <c r="W86">
        <v>38.619999999999997</v>
      </c>
      <c r="X86">
        <v>0</v>
      </c>
      <c r="Y86">
        <v>0.97</v>
      </c>
      <c r="Z86">
        <v>14.49</v>
      </c>
      <c r="AA86">
        <v>-23</v>
      </c>
    </row>
    <row r="87" spans="7:27">
      <c r="G87" t="s">
        <v>129</v>
      </c>
      <c r="H87" s="115">
        <v>63.73</v>
      </c>
      <c r="I87" s="88">
        <v>9.66</v>
      </c>
      <c r="J87" s="88">
        <v>0</v>
      </c>
      <c r="K87" s="88">
        <v>9.66</v>
      </c>
      <c r="L87" s="88">
        <v>3.28</v>
      </c>
      <c r="M87" s="116">
        <v>0</v>
      </c>
      <c r="N87" s="115">
        <v>0</v>
      </c>
      <c r="O87" s="88">
        <v>0</v>
      </c>
      <c r="P87" s="88">
        <v>-115</v>
      </c>
      <c r="Q87" s="88">
        <v>0</v>
      </c>
      <c r="R87" s="88">
        <v>0</v>
      </c>
      <c r="S87" s="116">
        <v>0</v>
      </c>
      <c r="U87" s="115">
        <v>-115</v>
      </c>
      <c r="V87" s="116">
        <v>86.33</v>
      </c>
      <c r="W87">
        <v>63.73</v>
      </c>
      <c r="X87">
        <v>9.66</v>
      </c>
      <c r="Y87">
        <v>3.28</v>
      </c>
      <c r="Z87">
        <v>9.66</v>
      </c>
      <c r="AA87">
        <v>-115</v>
      </c>
    </row>
    <row r="88" spans="7:27">
      <c r="G88" t="s">
        <v>130</v>
      </c>
      <c r="H88" s="115">
        <v>40.56</v>
      </c>
      <c r="I88" s="88">
        <v>0</v>
      </c>
      <c r="J88" s="88">
        <v>0</v>
      </c>
      <c r="K88" s="88">
        <v>0</v>
      </c>
      <c r="L88" s="88">
        <v>2.41</v>
      </c>
      <c r="M88" s="116">
        <v>0</v>
      </c>
      <c r="N88" s="115">
        <v>0</v>
      </c>
      <c r="O88" s="88">
        <v>0</v>
      </c>
      <c r="P88" s="88">
        <v>-38</v>
      </c>
      <c r="Q88" s="88">
        <v>-30</v>
      </c>
      <c r="R88" s="88">
        <v>0</v>
      </c>
      <c r="S88" s="116">
        <v>0</v>
      </c>
      <c r="U88" s="115">
        <v>-68</v>
      </c>
      <c r="V88" s="116">
        <v>42.97</v>
      </c>
      <c r="W88">
        <v>40.56</v>
      </c>
      <c r="X88">
        <v>0</v>
      </c>
      <c r="Y88">
        <v>2.41</v>
      </c>
      <c r="Z88">
        <v>-30</v>
      </c>
      <c r="AA88">
        <v>-38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1.93</v>
      </c>
      <c r="M89" s="116">
        <v>0</v>
      </c>
      <c r="N89" s="115">
        <v>0</v>
      </c>
      <c r="O89" s="88">
        <v>0</v>
      </c>
      <c r="P89" s="88">
        <v>-30</v>
      </c>
      <c r="Q89" s="88">
        <v>0</v>
      </c>
      <c r="R89" s="88">
        <v>0</v>
      </c>
      <c r="S89" s="116">
        <v>0</v>
      </c>
      <c r="U89" s="115">
        <v>-30</v>
      </c>
      <c r="V89" s="116">
        <v>1.93</v>
      </c>
      <c r="W89">
        <v>0</v>
      </c>
      <c r="X89">
        <v>0</v>
      </c>
      <c r="Y89">
        <v>1.93</v>
      </c>
      <c r="Z89">
        <v>0</v>
      </c>
      <c r="AA89">
        <v>-30</v>
      </c>
    </row>
    <row r="90" spans="7:27">
      <c r="G90" t="s">
        <v>132</v>
      </c>
      <c r="H90" s="115">
        <v>28.97</v>
      </c>
      <c r="I90" s="88">
        <v>0</v>
      </c>
      <c r="J90" s="88">
        <v>0</v>
      </c>
      <c r="K90" s="88">
        <v>0</v>
      </c>
      <c r="L90" s="88">
        <v>0.97</v>
      </c>
      <c r="M90" s="116">
        <v>0</v>
      </c>
      <c r="N90" s="115">
        <v>0</v>
      </c>
      <c r="O90" s="88">
        <v>0</v>
      </c>
      <c r="P90" s="88">
        <v>-51</v>
      </c>
      <c r="Q90" s="88">
        <v>0</v>
      </c>
      <c r="R90" s="88">
        <v>0</v>
      </c>
      <c r="S90" s="116">
        <v>0</v>
      </c>
      <c r="U90" s="115">
        <v>-51</v>
      </c>
      <c r="V90" s="116">
        <v>29.94</v>
      </c>
      <c r="W90">
        <v>28.97</v>
      </c>
      <c r="X90">
        <v>0</v>
      </c>
      <c r="Y90">
        <v>0.97</v>
      </c>
      <c r="Z90">
        <v>0</v>
      </c>
      <c r="AA90">
        <v>-51</v>
      </c>
    </row>
    <row r="91" spans="7:27">
      <c r="G91" t="s">
        <v>133</v>
      </c>
      <c r="H91" s="115">
        <v>31.86</v>
      </c>
      <c r="I91" s="88">
        <v>0</v>
      </c>
      <c r="J91" s="88">
        <v>0</v>
      </c>
      <c r="K91" s="88">
        <v>0</v>
      </c>
      <c r="L91" s="88">
        <v>7.73</v>
      </c>
      <c r="M91" s="116">
        <v>0</v>
      </c>
      <c r="N91" s="115">
        <v>0</v>
      </c>
      <c r="O91" s="88">
        <v>0</v>
      </c>
      <c r="P91" s="88">
        <v>-72</v>
      </c>
      <c r="Q91" s="88">
        <v>0</v>
      </c>
      <c r="R91" s="88">
        <v>0</v>
      </c>
      <c r="S91" s="116">
        <v>0</v>
      </c>
      <c r="U91" s="115">
        <v>-72</v>
      </c>
      <c r="V91" s="116">
        <v>39.590000000000003</v>
      </c>
      <c r="W91">
        <v>31.86</v>
      </c>
      <c r="X91">
        <v>0</v>
      </c>
      <c r="Y91">
        <v>7.73</v>
      </c>
      <c r="Z91">
        <v>0</v>
      </c>
      <c r="AA91">
        <v>-72</v>
      </c>
    </row>
    <row r="92" spans="7:27">
      <c r="G92" t="s">
        <v>134</v>
      </c>
      <c r="H92" s="115">
        <v>49.25</v>
      </c>
      <c r="I92" s="88">
        <v>0</v>
      </c>
      <c r="J92" s="88">
        <v>0</v>
      </c>
      <c r="K92" s="88">
        <v>0</v>
      </c>
      <c r="L92" s="88">
        <v>0.48</v>
      </c>
      <c r="M92" s="116">
        <v>0</v>
      </c>
      <c r="N92" s="115">
        <v>0</v>
      </c>
      <c r="O92" s="88">
        <v>0</v>
      </c>
      <c r="P92" s="88">
        <v>-61</v>
      </c>
      <c r="Q92" s="88">
        <v>0</v>
      </c>
      <c r="R92" s="88">
        <v>0</v>
      </c>
      <c r="S92" s="116">
        <v>0</v>
      </c>
      <c r="U92" s="115">
        <v>-61</v>
      </c>
      <c r="V92" s="116">
        <v>49.73</v>
      </c>
      <c r="W92">
        <v>49.25</v>
      </c>
      <c r="X92">
        <v>0</v>
      </c>
      <c r="Y92">
        <v>0.48</v>
      </c>
      <c r="Z92">
        <v>0</v>
      </c>
      <c r="AA92">
        <v>-61</v>
      </c>
    </row>
    <row r="93" spans="7:27">
      <c r="G93" t="s">
        <v>135</v>
      </c>
      <c r="H93" s="115">
        <v>77.260000000000005</v>
      </c>
      <c r="I93" s="88">
        <v>53.11</v>
      </c>
      <c r="J93" s="88">
        <v>0</v>
      </c>
      <c r="K93" s="88">
        <v>0</v>
      </c>
      <c r="L93" s="88">
        <v>2.7</v>
      </c>
      <c r="M93" s="116">
        <v>0</v>
      </c>
      <c r="N93" s="115">
        <v>0</v>
      </c>
      <c r="O93" s="88">
        <v>0</v>
      </c>
      <c r="P93" s="88">
        <v>-28</v>
      </c>
      <c r="Q93" s="88">
        <v>-40</v>
      </c>
      <c r="R93" s="88">
        <v>0</v>
      </c>
      <c r="S93" s="116">
        <v>0</v>
      </c>
      <c r="U93" s="115">
        <v>-68</v>
      </c>
      <c r="V93" s="116">
        <v>133.07</v>
      </c>
      <c r="W93">
        <v>77.260000000000005</v>
      </c>
      <c r="X93">
        <v>53.11</v>
      </c>
      <c r="Y93">
        <v>2.7</v>
      </c>
      <c r="Z93">
        <v>-40</v>
      </c>
      <c r="AA93">
        <v>-28</v>
      </c>
    </row>
    <row r="94" spans="7:27">
      <c r="G94" t="s">
        <v>136</v>
      </c>
      <c r="H94" s="115">
        <v>31.87</v>
      </c>
      <c r="I94" s="88">
        <v>0</v>
      </c>
      <c r="J94" s="88">
        <v>0</v>
      </c>
      <c r="K94" s="88">
        <v>0</v>
      </c>
      <c r="L94" s="88">
        <v>1.45</v>
      </c>
      <c r="M94" s="116">
        <v>0</v>
      </c>
      <c r="N94" s="115">
        <v>0</v>
      </c>
      <c r="O94" s="88">
        <v>0</v>
      </c>
      <c r="P94" s="88">
        <v>-55</v>
      </c>
      <c r="Q94" s="88">
        <v>-10</v>
      </c>
      <c r="R94" s="88">
        <v>0</v>
      </c>
      <c r="S94" s="116">
        <v>0</v>
      </c>
      <c r="U94" s="115">
        <v>-65</v>
      </c>
      <c r="V94" s="116">
        <v>33.32</v>
      </c>
      <c r="W94">
        <v>31.87</v>
      </c>
      <c r="X94">
        <v>0</v>
      </c>
      <c r="Y94">
        <v>1.45</v>
      </c>
      <c r="Z94">
        <v>-10</v>
      </c>
      <c r="AA94">
        <v>-55</v>
      </c>
    </row>
    <row r="95" spans="7:27">
      <c r="G95" t="s">
        <v>137</v>
      </c>
      <c r="H95" s="115">
        <v>33.799999999999997</v>
      </c>
      <c r="I95" s="88">
        <v>0</v>
      </c>
      <c r="J95" s="88">
        <v>0</v>
      </c>
      <c r="K95" s="88">
        <v>0</v>
      </c>
      <c r="L95" s="88">
        <v>0.97</v>
      </c>
      <c r="M95" s="116">
        <v>0</v>
      </c>
      <c r="N95" s="115">
        <v>0</v>
      </c>
      <c r="O95" s="88">
        <v>0</v>
      </c>
      <c r="P95" s="88">
        <v>-80</v>
      </c>
      <c r="Q95" s="88">
        <v>-10</v>
      </c>
      <c r="R95" s="88">
        <v>0</v>
      </c>
      <c r="S95" s="116">
        <v>0</v>
      </c>
      <c r="U95" s="115">
        <v>-90</v>
      </c>
      <c r="V95" s="116">
        <v>34.770000000000003</v>
      </c>
      <c r="W95">
        <v>33.799999999999997</v>
      </c>
      <c r="X95">
        <v>0</v>
      </c>
      <c r="Y95">
        <v>0.97</v>
      </c>
      <c r="Z95">
        <v>-10</v>
      </c>
      <c r="AA95">
        <v>-80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-59</v>
      </c>
      <c r="Q96" s="88">
        <v>-10</v>
      </c>
      <c r="R96" s="88">
        <v>0</v>
      </c>
      <c r="S96" s="116">
        <v>0</v>
      </c>
      <c r="U96" s="115">
        <v>-69</v>
      </c>
      <c r="V96" s="116">
        <v>0</v>
      </c>
      <c r="W96">
        <v>0</v>
      </c>
      <c r="X96">
        <v>0</v>
      </c>
      <c r="Y96">
        <v>0</v>
      </c>
      <c r="Z96">
        <v>-10</v>
      </c>
      <c r="AA96">
        <v>-59</v>
      </c>
    </row>
    <row r="97" spans="1:83">
      <c r="G97" t="s">
        <v>139</v>
      </c>
      <c r="H97" s="115">
        <v>18.34</v>
      </c>
      <c r="I97" s="88">
        <v>0</v>
      </c>
      <c r="J97" s="88">
        <v>0</v>
      </c>
      <c r="K97" s="88">
        <v>0</v>
      </c>
      <c r="L97" s="88">
        <v>4.3499999999999996</v>
      </c>
      <c r="M97" s="116">
        <v>0</v>
      </c>
      <c r="N97" s="115">
        <v>0</v>
      </c>
      <c r="O97" s="88">
        <v>-25</v>
      </c>
      <c r="P97" s="88">
        <v>-43</v>
      </c>
      <c r="Q97" s="88">
        <v>-10</v>
      </c>
      <c r="R97" s="88">
        <v>0</v>
      </c>
      <c r="S97" s="116">
        <v>0</v>
      </c>
      <c r="U97" s="115">
        <v>-78</v>
      </c>
      <c r="V97" s="116">
        <v>22.69</v>
      </c>
      <c r="W97">
        <v>18.34</v>
      </c>
      <c r="X97">
        <v>-25</v>
      </c>
      <c r="Y97">
        <v>4.3499999999999996</v>
      </c>
      <c r="Z97">
        <v>-10</v>
      </c>
      <c r="AA97">
        <v>-43</v>
      </c>
    </row>
    <row r="98" spans="1:83">
      <c r="G98" t="s">
        <v>140</v>
      </c>
      <c r="H98" s="115">
        <v>27.04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-25</v>
      </c>
      <c r="P98" s="88">
        <v>-67</v>
      </c>
      <c r="Q98" s="88">
        <v>-10</v>
      </c>
      <c r="R98" s="88">
        <v>0</v>
      </c>
      <c r="S98" s="116">
        <v>0</v>
      </c>
      <c r="U98" s="115">
        <v>-102</v>
      </c>
      <c r="V98" s="116">
        <v>27.04</v>
      </c>
      <c r="W98">
        <v>27.04</v>
      </c>
      <c r="X98">
        <v>-25</v>
      </c>
      <c r="Y98">
        <v>0</v>
      </c>
      <c r="Z98">
        <v>-10</v>
      </c>
      <c r="AA98">
        <v>-67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0.32639249999999992</v>
      </c>
      <c r="I99" s="111">
        <f t="shared" ref="I99:BQ99" si="1">SUM(I3:I98)/4000</f>
        <v>0.24599749999999992</v>
      </c>
      <c r="J99" s="111">
        <f t="shared" si="1"/>
        <v>0</v>
      </c>
      <c r="K99" s="111">
        <f t="shared" si="1"/>
        <v>9.1760000000000036E-2</v>
      </c>
      <c r="L99" s="111">
        <f t="shared" si="1"/>
        <v>7.2515000000000052E-2</v>
      </c>
      <c r="M99" s="111">
        <f t="shared" si="1"/>
        <v>0</v>
      </c>
      <c r="N99" s="110">
        <f t="shared" si="1"/>
        <v>-0.55325000000000002</v>
      </c>
      <c r="O99" s="111">
        <f t="shared" si="1"/>
        <v>-0.17075000000000001</v>
      </c>
      <c r="P99" s="111">
        <f t="shared" si="1"/>
        <v>-1.6712499999999999</v>
      </c>
      <c r="Q99" s="111">
        <f t="shared" si="1"/>
        <v>-0.20125000000000001</v>
      </c>
      <c r="R99" s="111">
        <f t="shared" si="1"/>
        <v>0</v>
      </c>
      <c r="S99" s="112">
        <f t="shared" si="1"/>
        <v>0</v>
      </c>
      <c r="U99" s="110">
        <f t="shared" si="1"/>
        <v>-2.5964999999999998</v>
      </c>
      <c r="V99" s="112">
        <f t="shared" si="1"/>
        <v>0.73666500000000001</v>
      </c>
      <c r="W99">
        <f t="shared" si="1"/>
        <v>-0.22685750000000002</v>
      </c>
      <c r="X99">
        <f t="shared" si="1"/>
        <v>7.524750000000005E-2</v>
      </c>
      <c r="Y99">
        <f t="shared" si="1"/>
        <v>7.2515000000000052E-2</v>
      </c>
      <c r="Z99">
        <f t="shared" si="1"/>
        <v>-0.10949000000000003</v>
      </c>
      <c r="AA99">
        <f t="shared" si="1"/>
        <v>-1.6712499999999999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E15" sqref="E1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1.64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1.64</v>
      </c>
      <c r="W23">
        <v>0</v>
      </c>
      <c r="X23">
        <v>0</v>
      </c>
      <c r="Y23">
        <v>0</v>
      </c>
      <c r="Z23">
        <v>1.64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8.59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8.59</v>
      </c>
      <c r="W24">
        <v>0</v>
      </c>
      <c r="X24">
        <v>0</v>
      </c>
      <c r="Y24">
        <v>0</v>
      </c>
      <c r="Z24">
        <v>8.59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6.95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6.95</v>
      </c>
      <c r="W25">
        <v>0</v>
      </c>
      <c r="X25">
        <v>0</v>
      </c>
      <c r="Y25">
        <v>0</v>
      </c>
      <c r="Z25">
        <v>6.95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8.2100000000000009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8.2100000000000009</v>
      </c>
      <c r="W26">
        <v>0</v>
      </c>
      <c r="X26">
        <v>0</v>
      </c>
      <c r="Y26">
        <v>0</v>
      </c>
      <c r="Z26">
        <v>8.2100000000000009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8.4</v>
      </c>
      <c r="W27">
        <v>0</v>
      </c>
      <c r="X27">
        <v>0</v>
      </c>
      <c r="Y27">
        <v>0</v>
      </c>
      <c r="Z27">
        <v>8.4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7.82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7.82</v>
      </c>
      <c r="W28">
        <v>0</v>
      </c>
      <c r="X28">
        <v>0</v>
      </c>
      <c r="Y28">
        <v>0</v>
      </c>
      <c r="Z28">
        <v>7.82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8.59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8.59</v>
      </c>
      <c r="W29">
        <v>0</v>
      </c>
      <c r="X29">
        <v>0</v>
      </c>
      <c r="Y29">
        <v>0</v>
      </c>
      <c r="Z29">
        <v>8.59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1.1599999999999999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1.1599999999999999</v>
      </c>
      <c r="W30">
        <v>0</v>
      </c>
      <c r="X30">
        <v>0</v>
      </c>
      <c r="Y30">
        <v>0</v>
      </c>
      <c r="Z30">
        <v>1.1599999999999999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6.37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6.37</v>
      </c>
      <c r="W31">
        <v>0</v>
      </c>
      <c r="X31">
        <v>0</v>
      </c>
      <c r="Y31">
        <v>0</v>
      </c>
      <c r="Z31">
        <v>6.37</v>
      </c>
    </row>
    <row r="32" spans="7:26">
      <c r="G32" t="s">
        <v>74</v>
      </c>
      <c r="H32" s="115">
        <v>0</v>
      </c>
      <c r="I32" s="88">
        <v>14.48</v>
      </c>
      <c r="J32" s="88">
        <v>0</v>
      </c>
      <c r="K32" s="88">
        <v>0</v>
      </c>
      <c r="L32" s="88">
        <v>0</v>
      </c>
      <c r="M32" s="116">
        <v>8.2100000000000009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22.69</v>
      </c>
      <c r="W32">
        <v>0</v>
      </c>
      <c r="X32">
        <v>14.48</v>
      </c>
      <c r="Y32">
        <v>0</v>
      </c>
      <c r="Z32">
        <v>8.2100000000000009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8.69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8.69</v>
      </c>
      <c r="W33">
        <v>0</v>
      </c>
      <c r="X33">
        <v>0</v>
      </c>
      <c r="Y33">
        <v>0</v>
      </c>
      <c r="Z33">
        <v>8.69</v>
      </c>
    </row>
    <row r="34" spans="7:26">
      <c r="G34" t="s">
        <v>76</v>
      </c>
      <c r="H34" s="115">
        <v>0</v>
      </c>
      <c r="I34" s="88">
        <v>14.49</v>
      </c>
      <c r="J34" s="88">
        <v>0</v>
      </c>
      <c r="K34" s="88">
        <v>28.96</v>
      </c>
      <c r="L34" s="88">
        <v>0</v>
      </c>
      <c r="M34" s="116">
        <v>9.66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53.11</v>
      </c>
      <c r="W34">
        <v>0</v>
      </c>
      <c r="X34">
        <v>14.49</v>
      </c>
      <c r="Y34">
        <v>28.96</v>
      </c>
      <c r="Z34">
        <v>9.66</v>
      </c>
    </row>
    <row r="35" spans="7:26">
      <c r="G35" t="s">
        <v>77</v>
      </c>
      <c r="H35" s="115">
        <v>0</v>
      </c>
      <c r="I35" s="88">
        <v>14.48</v>
      </c>
      <c r="J35" s="88">
        <v>0</v>
      </c>
      <c r="K35" s="88">
        <v>9.66</v>
      </c>
      <c r="L35" s="88">
        <v>0</v>
      </c>
      <c r="M35" s="116">
        <v>7.44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31.58</v>
      </c>
      <c r="W35">
        <v>0</v>
      </c>
      <c r="X35">
        <v>14.48</v>
      </c>
      <c r="Y35">
        <v>9.66</v>
      </c>
      <c r="Z35">
        <v>7.44</v>
      </c>
    </row>
    <row r="36" spans="7:26">
      <c r="G36" t="s">
        <v>78</v>
      </c>
      <c r="H36" s="115">
        <v>0</v>
      </c>
      <c r="I36" s="88">
        <v>24.14</v>
      </c>
      <c r="J36" s="88">
        <v>0</v>
      </c>
      <c r="K36" s="88">
        <v>9.66</v>
      </c>
      <c r="L36" s="88">
        <v>0</v>
      </c>
      <c r="M36" s="116">
        <v>9.66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43.46</v>
      </c>
      <c r="W36">
        <v>0</v>
      </c>
      <c r="X36">
        <v>24.14</v>
      </c>
      <c r="Y36">
        <v>9.66</v>
      </c>
      <c r="Z36">
        <v>9.66</v>
      </c>
    </row>
    <row r="37" spans="7:26">
      <c r="G37" t="s">
        <v>79</v>
      </c>
      <c r="H37" s="115">
        <v>0</v>
      </c>
      <c r="I37" s="88">
        <v>19.309999999999999</v>
      </c>
      <c r="J37" s="88">
        <v>0</v>
      </c>
      <c r="K37" s="88">
        <v>28.98</v>
      </c>
      <c r="L37" s="88">
        <v>0</v>
      </c>
      <c r="M37" s="116">
        <v>0.48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48.77</v>
      </c>
      <c r="W37">
        <v>0</v>
      </c>
      <c r="X37">
        <v>19.309999999999999</v>
      </c>
      <c r="Y37">
        <v>28.98</v>
      </c>
      <c r="Z37">
        <v>0.48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7.44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7.44</v>
      </c>
      <c r="W38">
        <v>0</v>
      </c>
      <c r="X38">
        <v>0</v>
      </c>
      <c r="Y38">
        <v>0</v>
      </c>
      <c r="Z38">
        <v>7.44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28.97</v>
      </c>
      <c r="L39" s="88">
        <v>0</v>
      </c>
      <c r="M39" s="116">
        <v>8.11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37.08</v>
      </c>
      <c r="W39">
        <v>0</v>
      </c>
      <c r="X39">
        <v>0</v>
      </c>
      <c r="Y39">
        <v>28.97</v>
      </c>
      <c r="Z39">
        <v>8.11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28.97</v>
      </c>
      <c r="L40" s="88">
        <v>0</v>
      </c>
      <c r="M40" s="116">
        <v>8.31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37.28</v>
      </c>
      <c r="W40">
        <v>0</v>
      </c>
      <c r="X40">
        <v>0</v>
      </c>
      <c r="Y40">
        <v>28.97</v>
      </c>
      <c r="Z40">
        <v>8.31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28.97</v>
      </c>
      <c r="L41" s="88">
        <v>0</v>
      </c>
      <c r="M41" s="116">
        <v>7.44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36.409999999999997</v>
      </c>
      <c r="W41">
        <v>0</v>
      </c>
      <c r="X41">
        <v>0</v>
      </c>
      <c r="Y41">
        <v>28.97</v>
      </c>
      <c r="Z41">
        <v>7.44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28.97</v>
      </c>
      <c r="L42" s="88">
        <v>0</v>
      </c>
      <c r="M42" s="116">
        <v>8.31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37.28</v>
      </c>
      <c r="W42">
        <v>0</v>
      </c>
      <c r="X42">
        <v>0</v>
      </c>
      <c r="Y42">
        <v>28.97</v>
      </c>
      <c r="Z42">
        <v>8.31</v>
      </c>
    </row>
    <row r="43" spans="7:26">
      <c r="G43" t="s">
        <v>85</v>
      </c>
      <c r="H43" s="115">
        <v>107.83</v>
      </c>
      <c r="I43" s="88">
        <v>0</v>
      </c>
      <c r="J43" s="88">
        <v>0</v>
      </c>
      <c r="K43" s="88">
        <v>0</v>
      </c>
      <c r="L43" s="88">
        <v>0</v>
      </c>
      <c r="M43" s="116">
        <v>6.37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114.2</v>
      </c>
      <c r="W43">
        <v>107.83</v>
      </c>
      <c r="X43">
        <v>0</v>
      </c>
      <c r="Y43">
        <v>0</v>
      </c>
      <c r="Z43">
        <v>6.37</v>
      </c>
    </row>
    <row r="44" spans="7:26">
      <c r="G44" t="s">
        <v>86</v>
      </c>
      <c r="H44" s="115">
        <v>107.48</v>
      </c>
      <c r="I44" s="88">
        <v>0</v>
      </c>
      <c r="J44" s="88">
        <v>0</v>
      </c>
      <c r="K44" s="88">
        <v>28.97</v>
      </c>
      <c r="L44" s="88">
        <v>0</v>
      </c>
      <c r="M44" s="116">
        <v>0.87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137.32</v>
      </c>
      <c r="W44">
        <v>107.48</v>
      </c>
      <c r="X44">
        <v>0</v>
      </c>
      <c r="Y44">
        <v>28.97</v>
      </c>
      <c r="Z44">
        <v>0.87</v>
      </c>
    </row>
    <row r="45" spans="7:26">
      <c r="G45" t="s">
        <v>87</v>
      </c>
      <c r="H45" s="115">
        <v>95.47</v>
      </c>
      <c r="I45" s="88">
        <v>0</v>
      </c>
      <c r="J45" s="88">
        <v>0</v>
      </c>
      <c r="K45" s="88">
        <v>28.97</v>
      </c>
      <c r="L45" s="88">
        <v>0</v>
      </c>
      <c r="M45" s="116">
        <v>6.37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130.81</v>
      </c>
      <c r="W45">
        <v>95.47</v>
      </c>
      <c r="X45">
        <v>0</v>
      </c>
      <c r="Y45">
        <v>28.97</v>
      </c>
      <c r="Z45">
        <v>6.37</v>
      </c>
    </row>
    <row r="46" spans="7:26">
      <c r="G46" t="s">
        <v>88</v>
      </c>
      <c r="H46" s="115">
        <v>95.62</v>
      </c>
      <c r="I46" s="88">
        <v>0</v>
      </c>
      <c r="J46" s="88">
        <v>0</v>
      </c>
      <c r="K46" s="88">
        <v>28.97</v>
      </c>
      <c r="L46" s="88">
        <v>0</v>
      </c>
      <c r="M46" s="116">
        <v>6.47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131.06</v>
      </c>
      <c r="W46">
        <v>95.62</v>
      </c>
      <c r="X46">
        <v>0</v>
      </c>
      <c r="Y46">
        <v>28.97</v>
      </c>
      <c r="Z46">
        <v>6.47</v>
      </c>
    </row>
    <row r="47" spans="7:26">
      <c r="G47" t="s">
        <v>89</v>
      </c>
      <c r="H47" s="115">
        <v>71.87</v>
      </c>
      <c r="I47" s="88">
        <v>0</v>
      </c>
      <c r="J47" s="88">
        <v>0</v>
      </c>
      <c r="K47" s="88">
        <v>28.97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100.84</v>
      </c>
      <c r="W47">
        <v>71.87</v>
      </c>
      <c r="X47">
        <v>0</v>
      </c>
      <c r="Y47">
        <v>28.97</v>
      </c>
      <c r="Z47">
        <v>0</v>
      </c>
    </row>
    <row r="48" spans="7:26">
      <c r="G48" t="s">
        <v>90</v>
      </c>
      <c r="H48" s="115">
        <v>72.150000000000006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72.150000000000006</v>
      </c>
      <c r="W48">
        <v>72.150000000000006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88.57</v>
      </c>
      <c r="I49" s="88">
        <v>0</v>
      </c>
      <c r="J49" s="88">
        <v>0</v>
      </c>
      <c r="K49" s="88">
        <v>28.97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117.54</v>
      </c>
      <c r="W49">
        <v>88.57</v>
      </c>
      <c r="X49">
        <v>0</v>
      </c>
      <c r="Y49">
        <v>28.97</v>
      </c>
      <c r="Z49">
        <v>0</v>
      </c>
    </row>
    <row r="50" spans="7:26">
      <c r="G50" t="s">
        <v>92</v>
      </c>
      <c r="H50" s="115">
        <v>88.58</v>
      </c>
      <c r="I50" s="88">
        <v>0</v>
      </c>
      <c r="J50" s="88">
        <v>0</v>
      </c>
      <c r="K50" s="88">
        <v>28.97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117.55</v>
      </c>
      <c r="W50">
        <v>88.58</v>
      </c>
      <c r="X50">
        <v>0</v>
      </c>
      <c r="Y50">
        <v>28.97</v>
      </c>
      <c r="Z50">
        <v>0</v>
      </c>
    </row>
    <row r="51" spans="7:26">
      <c r="G51" t="s">
        <v>93</v>
      </c>
      <c r="H51" s="115">
        <v>51.02</v>
      </c>
      <c r="I51" s="88">
        <v>0</v>
      </c>
      <c r="J51" s="88">
        <v>0</v>
      </c>
      <c r="K51" s="88">
        <v>28.97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79.989999999999995</v>
      </c>
      <c r="W51">
        <v>51.02</v>
      </c>
      <c r="X51">
        <v>0</v>
      </c>
      <c r="Y51">
        <v>28.97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28.97</v>
      </c>
      <c r="L52" s="88">
        <v>0</v>
      </c>
      <c r="M52" s="116">
        <v>6.66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35.630000000000003</v>
      </c>
      <c r="W52">
        <v>0</v>
      </c>
      <c r="X52">
        <v>0</v>
      </c>
      <c r="Y52">
        <v>28.97</v>
      </c>
      <c r="Z52">
        <v>6.66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6.37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6.37</v>
      </c>
      <c r="W53">
        <v>0</v>
      </c>
      <c r="X53">
        <v>0</v>
      </c>
      <c r="Y53">
        <v>0</v>
      </c>
      <c r="Z53">
        <v>6.37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28.97</v>
      </c>
      <c r="L54" s="88">
        <v>0</v>
      </c>
      <c r="M54" s="116">
        <v>9.66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38.630000000000003</v>
      </c>
      <c r="W54">
        <v>0</v>
      </c>
      <c r="X54">
        <v>0</v>
      </c>
      <c r="Y54">
        <v>28.97</v>
      </c>
      <c r="Z54">
        <v>9.66</v>
      </c>
    </row>
    <row r="55" spans="7:26">
      <c r="G55" t="s">
        <v>97</v>
      </c>
      <c r="H55" s="115">
        <v>11.49</v>
      </c>
      <c r="I55" s="88">
        <v>0</v>
      </c>
      <c r="J55" s="88">
        <v>0</v>
      </c>
      <c r="K55" s="88">
        <v>28.97</v>
      </c>
      <c r="L55" s="88">
        <v>0</v>
      </c>
      <c r="M55" s="116">
        <v>7.63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48.09</v>
      </c>
      <c r="W55">
        <v>11.49</v>
      </c>
      <c r="X55">
        <v>0</v>
      </c>
      <c r="Y55">
        <v>28.97</v>
      </c>
      <c r="Z55">
        <v>7.63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28.97</v>
      </c>
      <c r="L56" s="88">
        <v>0</v>
      </c>
      <c r="M56" s="116">
        <v>6.53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35.5</v>
      </c>
      <c r="W56">
        <v>0</v>
      </c>
      <c r="X56">
        <v>0</v>
      </c>
      <c r="Y56">
        <v>28.97</v>
      </c>
      <c r="Z56">
        <v>6.53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28.97</v>
      </c>
      <c r="L57" s="88">
        <v>0</v>
      </c>
      <c r="M57" s="116">
        <v>8.68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37.65</v>
      </c>
      <c r="W57">
        <v>0</v>
      </c>
      <c r="X57">
        <v>0</v>
      </c>
      <c r="Y57">
        <v>28.97</v>
      </c>
      <c r="Z57">
        <v>8.68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0.39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0.39</v>
      </c>
      <c r="W58">
        <v>0</v>
      </c>
      <c r="X58">
        <v>0</v>
      </c>
      <c r="Y58">
        <v>0</v>
      </c>
      <c r="Z58">
        <v>0.39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28.97</v>
      </c>
      <c r="L59" s="88">
        <v>0</v>
      </c>
      <c r="M59" s="116">
        <v>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32.97</v>
      </c>
      <c r="W59">
        <v>0</v>
      </c>
      <c r="X59">
        <v>0</v>
      </c>
      <c r="Y59">
        <v>28.97</v>
      </c>
      <c r="Z59">
        <v>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28.97</v>
      </c>
      <c r="L60" s="88">
        <v>0</v>
      </c>
      <c r="M60" s="116">
        <v>3.76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32.729999999999997</v>
      </c>
      <c r="W60">
        <v>0</v>
      </c>
      <c r="X60">
        <v>0</v>
      </c>
      <c r="Y60">
        <v>28.97</v>
      </c>
      <c r="Z60">
        <v>3.76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28.97</v>
      </c>
      <c r="L61" s="88">
        <v>0</v>
      </c>
      <c r="M61" s="116">
        <v>4.3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33.270000000000003</v>
      </c>
      <c r="W61">
        <v>0</v>
      </c>
      <c r="X61">
        <v>0</v>
      </c>
      <c r="Y61">
        <v>28.97</v>
      </c>
      <c r="Z61">
        <v>4.3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28.96</v>
      </c>
      <c r="L62" s="88">
        <v>0</v>
      </c>
      <c r="M62" s="116">
        <v>2.89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31.85</v>
      </c>
      <c r="W62">
        <v>0</v>
      </c>
      <c r="X62">
        <v>0</v>
      </c>
      <c r="Y62">
        <v>28.96</v>
      </c>
      <c r="Z62">
        <v>2.89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7.44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7.44</v>
      </c>
      <c r="W63">
        <v>0</v>
      </c>
      <c r="X63">
        <v>0</v>
      </c>
      <c r="Y63">
        <v>0</v>
      </c>
      <c r="Z63">
        <v>7.44</v>
      </c>
    </row>
    <row r="64" spans="7:26">
      <c r="G64" t="s">
        <v>106</v>
      </c>
      <c r="H64" s="115">
        <v>43.07</v>
      </c>
      <c r="I64" s="88">
        <v>0</v>
      </c>
      <c r="J64" s="88">
        <v>0</v>
      </c>
      <c r="K64" s="88">
        <v>28.97</v>
      </c>
      <c r="L64" s="88">
        <v>0</v>
      </c>
      <c r="M64" s="116">
        <v>5.99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78.03</v>
      </c>
      <c r="W64">
        <v>43.07</v>
      </c>
      <c r="X64">
        <v>0</v>
      </c>
      <c r="Y64">
        <v>28.97</v>
      </c>
      <c r="Z64">
        <v>5.99</v>
      </c>
    </row>
    <row r="65" spans="7:26">
      <c r="G65" t="s">
        <v>107</v>
      </c>
      <c r="H65" s="115">
        <v>58.9</v>
      </c>
      <c r="I65" s="88">
        <v>0</v>
      </c>
      <c r="J65" s="88">
        <v>0</v>
      </c>
      <c r="K65" s="88">
        <v>28.97</v>
      </c>
      <c r="L65" s="88">
        <v>0</v>
      </c>
      <c r="M65" s="116">
        <v>1.55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89.42</v>
      </c>
      <c r="W65">
        <v>58.9</v>
      </c>
      <c r="X65">
        <v>0</v>
      </c>
      <c r="Y65">
        <v>28.97</v>
      </c>
      <c r="Z65">
        <v>1.55</v>
      </c>
    </row>
    <row r="66" spans="7:26">
      <c r="G66" t="s">
        <v>108</v>
      </c>
      <c r="H66" s="115">
        <v>45.48</v>
      </c>
      <c r="I66" s="88">
        <v>0</v>
      </c>
      <c r="J66" s="88">
        <v>0</v>
      </c>
      <c r="K66" s="88">
        <v>28.97</v>
      </c>
      <c r="L66" s="88">
        <v>0</v>
      </c>
      <c r="M66" s="116">
        <v>7.63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82.08</v>
      </c>
      <c r="W66">
        <v>45.48</v>
      </c>
      <c r="X66">
        <v>0</v>
      </c>
      <c r="Y66">
        <v>28.97</v>
      </c>
      <c r="Z66">
        <v>7.63</v>
      </c>
    </row>
    <row r="67" spans="7:26">
      <c r="G67" t="s">
        <v>109</v>
      </c>
      <c r="H67" s="115">
        <v>53.79</v>
      </c>
      <c r="I67" s="88">
        <v>0</v>
      </c>
      <c r="J67" s="88">
        <v>0</v>
      </c>
      <c r="K67" s="88">
        <v>28.97</v>
      </c>
      <c r="L67" s="88">
        <v>0</v>
      </c>
      <c r="M67" s="116">
        <v>6.47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89.23</v>
      </c>
      <c r="W67">
        <v>53.79</v>
      </c>
      <c r="X67">
        <v>0</v>
      </c>
      <c r="Y67">
        <v>28.97</v>
      </c>
      <c r="Z67">
        <v>6.47</v>
      </c>
    </row>
    <row r="68" spans="7:26">
      <c r="G68" t="s">
        <v>110</v>
      </c>
      <c r="H68" s="115">
        <v>86.52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96.18</v>
      </c>
      <c r="W68">
        <v>86.52</v>
      </c>
      <c r="X68">
        <v>0</v>
      </c>
      <c r="Y68">
        <v>0</v>
      </c>
      <c r="Z68">
        <v>9.66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28.97</v>
      </c>
      <c r="L69" s="88">
        <v>0</v>
      </c>
      <c r="M69" s="116">
        <v>4.54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33.51</v>
      </c>
      <c r="W69">
        <v>0</v>
      </c>
      <c r="X69">
        <v>0</v>
      </c>
      <c r="Y69">
        <v>28.97</v>
      </c>
      <c r="Z69">
        <v>4.54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28.97</v>
      </c>
      <c r="L70" s="88">
        <v>0</v>
      </c>
      <c r="M70" s="116">
        <v>2.2200000000000002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31.19</v>
      </c>
      <c r="W70">
        <v>0</v>
      </c>
      <c r="X70">
        <v>0</v>
      </c>
      <c r="Y70">
        <v>28.97</v>
      </c>
      <c r="Z70">
        <v>2.2200000000000002</v>
      </c>
    </row>
    <row r="71" spans="7:26">
      <c r="G71" t="s">
        <v>113</v>
      </c>
      <c r="H71" s="115">
        <v>61.78</v>
      </c>
      <c r="I71" s="88">
        <v>19.309999999999999</v>
      </c>
      <c r="J71" s="88">
        <v>0</v>
      </c>
      <c r="K71" s="88">
        <v>28.97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110.06</v>
      </c>
      <c r="W71">
        <v>61.78</v>
      </c>
      <c r="X71">
        <v>19.309999999999999</v>
      </c>
      <c r="Y71">
        <v>28.97</v>
      </c>
      <c r="Z71">
        <v>0</v>
      </c>
    </row>
    <row r="72" spans="7:26">
      <c r="G72" t="s">
        <v>114</v>
      </c>
      <c r="H72" s="115">
        <v>0</v>
      </c>
      <c r="I72" s="88">
        <v>43.46</v>
      </c>
      <c r="J72" s="88">
        <v>0</v>
      </c>
      <c r="K72" s="88">
        <v>28.97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72.430000000000007</v>
      </c>
      <c r="W72">
        <v>0</v>
      </c>
      <c r="X72">
        <v>43.46</v>
      </c>
      <c r="Y72">
        <v>28.97</v>
      </c>
      <c r="Z72">
        <v>0</v>
      </c>
    </row>
    <row r="73" spans="7:26">
      <c r="G73" t="s">
        <v>115</v>
      </c>
      <c r="H73" s="115">
        <v>0</v>
      </c>
      <c r="I73" s="88">
        <v>62.77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62.77</v>
      </c>
      <c r="W73">
        <v>0</v>
      </c>
      <c r="X73">
        <v>62.77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82.09</v>
      </c>
      <c r="J74" s="88">
        <v>0</v>
      </c>
      <c r="K74" s="88">
        <v>28.97</v>
      </c>
      <c r="L74" s="88">
        <v>0</v>
      </c>
      <c r="M74" s="116">
        <v>0.72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111.78</v>
      </c>
      <c r="W74">
        <v>0</v>
      </c>
      <c r="X74">
        <v>82.09</v>
      </c>
      <c r="Y74">
        <v>28.97</v>
      </c>
      <c r="Z74">
        <v>0.72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28.97</v>
      </c>
      <c r="L75" s="88">
        <v>0</v>
      </c>
      <c r="M75" s="116">
        <v>7.42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36.39</v>
      </c>
      <c r="W75">
        <v>0</v>
      </c>
      <c r="X75">
        <v>0</v>
      </c>
      <c r="Y75">
        <v>28.97</v>
      </c>
      <c r="Z75">
        <v>7.42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28.97</v>
      </c>
      <c r="L76" s="88">
        <v>0</v>
      </c>
      <c r="M76" s="116">
        <v>6.99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35.96</v>
      </c>
      <c r="W76">
        <v>0</v>
      </c>
      <c r="X76">
        <v>0</v>
      </c>
      <c r="Y76">
        <v>28.97</v>
      </c>
      <c r="Z76">
        <v>6.99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28.97</v>
      </c>
      <c r="L77" s="88">
        <v>0</v>
      </c>
      <c r="M77" s="116">
        <v>8.4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37.369999999999997</v>
      </c>
      <c r="W77">
        <v>0</v>
      </c>
      <c r="X77">
        <v>0</v>
      </c>
      <c r="Y77">
        <v>28.97</v>
      </c>
      <c r="Z77">
        <v>8.4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7.82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7.82</v>
      </c>
      <c r="W78">
        <v>0</v>
      </c>
      <c r="X78">
        <v>0</v>
      </c>
      <c r="Y78">
        <v>0</v>
      </c>
      <c r="Z78">
        <v>7.82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19.32</v>
      </c>
      <c r="L79" s="88">
        <v>0</v>
      </c>
      <c r="M79" s="116">
        <v>1.06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20.38</v>
      </c>
      <c r="W79">
        <v>0</v>
      </c>
      <c r="X79">
        <v>0</v>
      </c>
      <c r="Y79">
        <v>19.32</v>
      </c>
      <c r="Z79">
        <v>1.06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19.309999999999999</v>
      </c>
      <c r="L80" s="88">
        <v>0</v>
      </c>
      <c r="M80" s="116">
        <v>7.63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26.94</v>
      </c>
      <c r="W80">
        <v>0</v>
      </c>
      <c r="X80">
        <v>0</v>
      </c>
      <c r="Y80">
        <v>19.309999999999999</v>
      </c>
      <c r="Z80">
        <v>7.63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7.15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26.46</v>
      </c>
      <c r="W81">
        <v>0</v>
      </c>
      <c r="X81">
        <v>0</v>
      </c>
      <c r="Y81">
        <v>19.309999999999999</v>
      </c>
      <c r="Z81">
        <v>7.15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19.309999999999999</v>
      </c>
      <c r="L82" s="88">
        <v>0</v>
      </c>
      <c r="M82" s="116">
        <v>9.66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28.97</v>
      </c>
      <c r="W82">
        <v>0</v>
      </c>
      <c r="X82">
        <v>0</v>
      </c>
      <c r="Y82">
        <v>19.309999999999999</v>
      </c>
      <c r="Z82">
        <v>9.66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2.82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2.82</v>
      </c>
      <c r="W87">
        <v>0</v>
      </c>
      <c r="X87">
        <v>0</v>
      </c>
      <c r="Y87">
        <v>0</v>
      </c>
      <c r="Z87">
        <v>2.82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2.5299999999999998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2.5299999999999998</v>
      </c>
      <c r="W88">
        <v>0</v>
      </c>
      <c r="X88">
        <v>0</v>
      </c>
      <c r="Y88">
        <v>0</v>
      </c>
      <c r="Z88">
        <v>2.5299999999999998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4.62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4.62</v>
      </c>
      <c r="W89">
        <v>0</v>
      </c>
      <c r="X89">
        <v>0</v>
      </c>
      <c r="Y89">
        <v>0</v>
      </c>
      <c r="Z89">
        <v>4.62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5.2</v>
      </c>
      <c r="W90">
        <v>0</v>
      </c>
      <c r="X90">
        <v>0</v>
      </c>
      <c r="Y90">
        <v>0</v>
      </c>
      <c r="Z90">
        <v>5.2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6.18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6.18</v>
      </c>
      <c r="W91">
        <v>0</v>
      </c>
      <c r="X91">
        <v>0</v>
      </c>
      <c r="Y91">
        <v>0</v>
      </c>
      <c r="Z91">
        <v>6.18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5.31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5.31</v>
      </c>
      <c r="W92">
        <v>0</v>
      </c>
      <c r="X92">
        <v>0</v>
      </c>
      <c r="Y92">
        <v>0</v>
      </c>
      <c r="Z92">
        <v>5.31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0.1</v>
      </c>
      <c r="W93">
        <v>0</v>
      </c>
      <c r="X93">
        <v>0</v>
      </c>
      <c r="Y93">
        <v>0</v>
      </c>
      <c r="Z93">
        <v>0.1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7.34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7.34</v>
      </c>
      <c r="W94">
        <v>0</v>
      </c>
      <c r="X94">
        <v>0</v>
      </c>
      <c r="Y94">
        <v>0</v>
      </c>
      <c r="Z94">
        <v>7.34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7.63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7.63</v>
      </c>
      <c r="W95">
        <v>0</v>
      </c>
      <c r="X95">
        <v>0</v>
      </c>
      <c r="Y95">
        <v>0</v>
      </c>
      <c r="Z95">
        <v>7.63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3.57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3.57</v>
      </c>
      <c r="W96">
        <v>0</v>
      </c>
      <c r="X96">
        <v>0</v>
      </c>
      <c r="Y96">
        <v>0</v>
      </c>
      <c r="Z96">
        <v>3.57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5.79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5.79</v>
      </c>
      <c r="W97">
        <v>0</v>
      </c>
      <c r="X97">
        <v>0</v>
      </c>
      <c r="Y97">
        <v>0</v>
      </c>
      <c r="Z97">
        <v>5.79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2.99</v>
      </c>
      <c r="W98">
        <v>0</v>
      </c>
      <c r="X98">
        <v>0</v>
      </c>
      <c r="Y98">
        <v>0</v>
      </c>
      <c r="Z98">
        <v>2.99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0.28490500000000002</v>
      </c>
      <c r="I99" s="111">
        <f t="shared" ref="I99:BQ99" si="1">SUM(I3:I98)/4000</f>
        <v>7.3632500000000004E-2</v>
      </c>
      <c r="J99" s="111">
        <f t="shared" si="1"/>
        <v>0</v>
      </c>
      <c r="K99" s="111">
        <f t="shared" si="1"/>
        <v>0.27038500000000015</v>
      </c>
      <c r="L99" s="111">
        <f t="shared" si="1"/>
        <v>0</v>
      </c>
      <c r="M99" s="111">
        <f t="shared" si="1"/>
        <v>9.4715000000000021E-2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0.72363749999999993</v>
      </c>
      <c r="W99">
        <f t="shared" si="1"/>
        <v>0.28490500000000002</v>
      </c>
      <c r="X99">
        <f t="shared" si="1"/>
        <v>7.3632500000000004E-2</v>
      </c>
      <c r="Y99">
        <f t="shared" si="1"/>
        <v>0.27038500000000015</v>
      </c>
      <c r="Z99">
        <f t="shared" si="1"/>
        <v>9.4715000000000021E-2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44896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4.0303320897027728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530.95570243562099</v>
      </c>
      <c r="P3" s="77">
        <v>57.94</v>
      </c>
      <c r="Q3" s="77">
        <v>19.314737128847728</v>
      </c>
      <c r="R3" s="80">
        <v>0</v>
      </c>
      <c r="S3" s="80">
        <v>0</v>
      </c>
      <c r="T3" s="78">
        <f>SUMPRODUCT(LTA!F3:AJ3,LTA!F$101:AJ$101,LTA!F$103:AJ$103)</f>
        <v>44.45</v>
      </c>
      <c r="U3" s="78">
        <f>SUMPRODUCT(LTA!F3:AJ3,LTA!F$102:AJ$102,LTA!F$103:AJ$103)</f>
        <v>61.9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4.2299999999999995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8.4309650472153042</v>
      </c>
      <c r="AD3">
        <f>SUM(B3:AB3,AI3:AR3)-AC3</f>
        <v>794.98980660695611</v>
      </c>
      <c r="AE3">
        <f>'IDT-1'!B3</f>
        <v>0</v>
      </c>
      <c r="AF3" s="26"/>
      <c r="AG3">
        <f>SUM(AD3:AF3)+AT3</f>
        <v>794.98980660695611</v>
      </c>
      <c r="AI3" s="75">
        <f>PXIL!H3</f>
        <v>0</v>
      </c>
      <c r="AJ3" s="75">
        <f>PXIL!N3</f>
        <v>0</v>
      </c>
      <c r="AK3" s="75">
        <f>RTM_IEX!H3</f>
        <v>75.319999999999993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4.0303320897027728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530.60669600318818</v>
      </c>
      <c r="P4" s="77">
        <v>57.94</v>
      </c>
      <c r="Q4" s="77">
        <v>19.314737128847728</v>
      </c>
      <c r="R4" s="80">
        <v>0</v>
      </c>
      <c r="S4" s="80">
        <v>0</v>
      </c>
      <c r="T4" s="78">
        <f>SUMPRODUCT(LTA!F4:AJ4,LTA!F$101:AJ$101,LTA!F$103:AJ$103)</f>
        <v>46.620000000000005</v>
      </c>
      <c r="U4" s="78">
        <f>SUMPRODUCT(LTA!F4:AJ4,LTA!F$102:AJ$102,LTA!F$103:AJ$103)</f>
        <v>61.849999999999994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4.2299999999999995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8.2086857906098967</v>
      </c>
      <c r="AD4">
        <f t="shared" ref="AD4:AD67" si="1">SUM(B4:AB4,AI4:AR4)-AC4</f>
        <v>769.95307943112869</v>
      </c>
      <c r="AE4">
        <f>'IDT-1'!B4</f>
        <v>0</v>
      </c>
      <c r="AF4" s="26"/>
      <c r="AG4">
        <f t="shared" ref="AG4:AG67" si="2">SUM(AD4:AF4)+AT4</f>
        <v>769.95307943112869</v>
      </c>
      <c r="AI4" s="75">
        <f>PXIL!H4</f>
        <v>0</v>
      </c>
      <c r="AJ4" s="75">
        <f>PXIL!N4</f>
        <v>0</v>
      </c>
      <c r="AK4" s="75">
        <f>RTM_IEX!H4</f>
        <v>48.29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514.87833222955192</v>
      </c>
      <c r="P5" s="77">
        <v>118.04</v>
      </c>
      <c r="Q5" s="77">
        <v>38.253124887690923</v>
      </c>
      <c r="R5" s="80">
        <v>0</v>
      </c>
      <c r="S5" s="80">
        <v>0</v>
      </c>
      <c r="T5" s="78">
        <f>SUMPRODUCT(LTA!F5:AJ5,LTA!F$101:AJ$101,LTA!F$103:AJ$103)</f>
        <v>45.91</v>
      </c>
      <c r="U5" s="78">
        <f>SUMPRODUCT(LTA!F5:AJ5,LTA!F$102:AJ$102,LTA!F$103:AJ$103)</f>
        <v>61.68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4.2299999999999995</v>
      </c>
      <c r="AB5" s="117">
        <f>-STOA!N5</f>
        <v>-76.98</v>
      </c>
      <c r="AC5">
        <f t="shared" si="0"/>
        <v>9.0340013769123733</v>
      </c>
      <c r="AD5">
        <f t="shared" si="1"/>
        <v>726.30991325314392</v>
      </c>
      <c r="AE5">
        <f>'IDT-1'!B5</f>
        <v>0</v>
      </c>
      <c r="AF5" s="26"/>
      <c r="AG5">
        <f t="shared" si="2"/>
        <v>726.30991325314392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514.87833222955192</v>
      </c>
      <c r="P6" s="77">
        <v>118.04</v>
      </c>
      <c r="Q6" s="77">
        <v>38.253124887690923</v>
      </c>
      <c r="R6" s="80">
        <v>0</v>
      </c>
      <c r="S6" s="80">
        <v>0</v>
      </c>
      <c r="T6" s="78">
        <f>SUMPRODUCT(LTA!F6:AJ6,LTA!F$101:AJ$101,LTA!F$103:AJ$103)</f>
        <v>45.25</v>
      </c>
      <c r="U6" s="78">
        <f>SUMPRODUCT(LTA!F6:AJ6,LTA!F$102:AJ$102,LTA!F$103:AJ$103)</f>
        <v>61.62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4.2299999999999995</v>
      </c>
      <c r="AB6" s="117">
        <f>-STOA!N6</f>
        <v>-76.98</v>
      </c>
      <c r="AC6">
        <f t="shared" si="0"/>
        <v>9.1785935447896954</v>
      </c>
      <c r="AD6">
        <f t="shared" si="1"/>
        <v>708.44532108526664</v>
      </c>
      <c r="AE6">
        <f>'IDT-1'!B6</f>
        <v>0</v>
      </c>
      <c r="AF6" s="26"/>
      <c r="AG6">
        <f t="shared" si="2"/>
        <v>708.44532108526664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514.87833222955192</v>
      </c>
      <c r="P7" s="77">
        <v>57.94</v>
      </c>
      <c r="Q7" s="77">
        <v>19.314737128847728</v>
      </c>
      <c r="R7" s="80">
        <v>0</v>
      </c>
      <c r="S7" s="80">
        <v>0</v>
      </c>
      <c r="T7" s="78">
        <f>SUMPRODUCT(LTA!F7:AJ7,LTA!F$101:AJ$101,LTA!F$103:AJ$103)</f>
        <v>44.33</v>
      </c>
      <c r="U7" s="78">
        <f>SUMPRODUCT(LTA!F7:AJ7,LTA!F$102:AJ$102,LTA!F$103:AJ$103)</f>
        <v>61.529999999999994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4.2299999999999995</v>
      </c>
      <c r="AB7" s="117">
        <f>-STOA!N7</f>
        <v>-76.98</v>
      </c>
      <c r="AC7">
        <f t="shared" si="0"/>
        <v>8.1367988866684531</v>
      </c>
      <c r="AD7">
        <f t="shared" si="1"/>
        <v>667.43872798454481</v>
      </c>
      <c r="AE7">
        <f>'IDT-1'!B7</f>
        <v>0</v>
      </c>
      <c r="AF7" s="26"/>
      <c r="AG7">
        <f t="shared" si="2"/>
        <v>667.43872798454481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514.87833222955192</v>
      </c>
      <c r="P8" s="77">
        <v>57.94</v>
      </c>
      <c r="Q8" s="77">
        <v>19.314737128847728</v>
      </c>
      <c r="R8" s="80">
        <v>0</v>
      </c>
      <c r="S8" s="80">
        <v>0</v>
      </c>
      <c r="T8" s="78">
        <f>SUMPRODUCT(LTA!F8:AJ8,LTA!F$101:AJ$101,LTA!F$103:AJ$103)</f>
        <v>34.53</v>
      </c>
      <c r="U8" s="78">
        <f>SUMPRODUCT(LTA!F8:AJ8,LTA!F$102:AJ$102,LTA!F$103:AJ$103)</f>
        <v>61.41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4.2299999999999995</v>
      </c>
      <c r="AB8" s="117">
        <f>-STOA!N8</f>
        <v>-76.98</v>
      </c>
      <c r="AC8">
        <f t="shared" si="0"/>
        <v>7.9784778664908895</v>
      </c>
      <c r="AD8">
        <f t="shared" si="1"/>
        <v>665.67704900472233</v>
      </c>
      <c r="AE8">
        <f>'IDT-1'!B8</f>
        <v>0</v>
      </c>
      <c r="AF8" s="26"/>
      <c r="AG8">
        <f t="shared" si="2"/>
        <v>665.67704900472233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509.00169832075198</v>
      </c>
      <c r="P9" s="77">
        <v>57.94</v>
      </c>
      <c r="Q9" s="77">
        <v>19.314737128847728</v>
      </c>
      <c r="R9" s="80">
        <v>0</v>
      </c>
      <c r="S9" s="80">
        <v>0</v>
      </c>
      <c r="T9" s="78">
        <f>SUMPRODUCT(LTA!F9:AJ9,LTA!F$101:AJ$101,LTA!F$103:AJ$103)</f>
        <v>33.67</v>
      </c>
      <c r="U9" s="78">
        <f>SUMPRODUCT(LTA!F9:AJ9,LTA!F$102:AJ$102,LTA!F$103:AJ$103)</f>
        <v>60.62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4.2299999999999995</v>
      </c>
      <c r="AB9" s="117">
        <f>-STOA!N9</f>
        <v>-76.98</v>
      </c>
      <c r="AC9">
        <f t="shared" si="0"/>
        <v>8.3206373541144352</v>
      </c>
      <c r="AD9">
        <f t="shared" si="1"/>
        <v>611.80825560829885</v>
      </c>
      <c r="AE9">
        <f>'IDT-1'!B9</f>
        <v>0</v>
      </c>
      <c r="AF9" s="26"/>
      <c r="AG9">
        <f t="shared" si="2"/>
        <v>611.80825560829885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509.00169832075198</v>
      </c>
      <c r="P10" s="77">
        <v>57.94</v>
      </c>
      <c r="Q10" s="77">
        <v>19.314737128847728</v>
      </c>
      <c r="R10" s="80">
        <v>0</v>
      </c>
      <c r="S10" s="80">
        <v>0</v>
      </c>
      <c r="T10" s="78">
        <f>SUMPRODUCT(LTA!F10:AJ10,LTA!F$101:AJ$101,LTA!F$103:AJ$103)</f>
        <v>30.03</v>
      </c>
      <c r="U10" s="78">
        <f>SUMPRODUCT(LTA!F10:AJ10,LTA!F$102:AJ$102,LTA!F$103:AJ$103)</f>
        <v>45.42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4.2299999999999995</v>
      </c>
      <c r="AB10" s="117">
        <f>-STOA!N10</f>
        <v>-76.98</v>
      </c>
      <c r="AC10">
        <f t="shared" si="0"/>
        <v>7.9417702935817465</v>
      </c>
      <c r="AD10">
        <f t="shared" si="1"/>
        <v>617.3471226688315</v>
      </c>
      <c r="AE10">
        <f>'IDT-1'!B10</f>
        <v>0</v>
      </c>
      <c r="AF10" s="26"/>
      <c r="AG10">
        <f t="shared" si="2"/>
        <v>617.3471226688315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507.31969172426807</v>
      </c>
      <c r="P11" s="77">
        <v>57.94</v>
      </c>
      <c r="Q11" s="77">
        <v>19.314737128847728</v>
      </c>
      <c r="R11" s="80">
        <v>0</v>
      </c>
      <c r="S11" s="80">
        <v>0</v>
      </c>
      <c r="T11" s="78">
        <f>SUMPRODUCT(LTA!F11:AJ11,LTA!F$101:AJ$101,LTA!F$103:AJ$103)</f>
        <v>29.580000000000002</v>
      </c>
      <c r="U11" s="78">
        <f>SUMPRODUCT(LTA!F11:AJ11,LTA!F$102:AJ$102,LTA!F$103:AJ$103)</f>
        <v>47.190000000000005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4.2299999999999995</v>
      </c>
      <c r="AB11" s="117">
        <f>-STOA!N11</f>
        <v>-76.98</v>
      </c>
      <c r="AC11">
        <f t="shared" si="0"/>
        <v>7.8209349514854649</v>
      </c>
      <c r="AD11">
        <f t="shared" si="1"/>
        <v>633.86984104918315</v>
      </c>
      <c r="AE11">
        <f>'IDT-1'!B11</f>
        <v>0</v>
      </c>
      <c r="AF11" s="26"/>
      <c r="AG11">
        <f t="shared" si="2"/>
        <v>633.86984104918315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507.34617439596803</v>
      </c>
      <c r="P12" s="77">
        <v>57.94</v>
      </c>
      <c r="Q12" s="77">
        <v>19.314737128847728</v>
      </c>
      <c r="R12" s="80">
        <v>0</v>
      </c>
      <c r="S12" s="80">
        <v>0</v>
      </c>
      <c r="T12" s="78">
        <f>SUMPRODUCT(LTA!F12:AJ12,LTA!F$101:AJ$101,LTA!F$103:AJ$103)</f>
        <v>29.139999999999997</v>
      </c>
      <c r="U12" s="78">
        <f>SUMPRODUCT(LTA!F12:AJ12,LTA!F$102:AJ$102,LTA!F$103:AJ$103)</f>
        <v>46.9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4.2299999999999995</v>
      </c>
      <c r="AB12" s="117">
        <f>-STOA!N12</f>
        <v>-76.98</v>
      </c>
      <c r="AC12">
        <f t="shared" si="0"/>
        <v>7.903525274218377</v>
      </c>
      <c r="AD12">
        <f t="shared" si="1"/>
        <v>623.08373339815012</v>
      </c>
      <c r="AE12">
        <f>'IDT-1'!B12</f>
        <v>0</v>
      </c>
      <c r="AF12" s="26"/>
      <c r="AG12">
        <f t="shared" si="2"/>
        <v>623.08373339815012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484.36388520387334</v>
      </c>
      <c r="P13" s="77">
        <v>56.91</v>
      </c>
      <c r="Q13" s="77">
        <v>19.000000000000004</v>
      </c>
      <c r="R13" s="80">
        <v>0</v>
      </c>
      <c r="S13" s="80">
        <v>0</v>
      </c>
      <c r="T13" s="78">
        <f>SUMPRODUCT(LTA!F13:AJ13,LTA!F$101:AJ$101,LTA!F$103:AJ$103)</f>
        <v>28.650000000000002</v>
      </c>
      <c r="U13" s="78">
        <f>SUMPRODUCT(LTA!F13:AJ13,LTA!F$102:AJ$102,LTA!F$103:AJ$103)</f>
        <v>46.33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4.2299999999999995</v>
      </c>
      <c r="AB13" s="117">
        <f>-STOA!N13</f>
        <v>-76.98</v>
      </c>
      <c r="AC13">
        <f t="shared" si="0"/>
        <v>7.289481831617489</v>
      </c>
      <c r="AD13">
        <f t="shared" si="1"/>
        <v>642.31075051980849</v>
      </c>
      <c r="AE13">
        <f>'IDT-1'!B13</f>
        <v>0</v>
      </c>
      <c r="AF13" s="26"/>
      <c r="AG13">
        <f t="shared" si="2"/>
        <v>642.31075051980849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4.1194924986929946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492.73553850387339</v>
      </c>
      <c r="P14" s="77">
        <v>56.91</v>
      </c>
      <c r="Q14" s="77">
        <v>19.000000000000004</v>
      </c>
      <c r="R14" s="80">
        <v>0</v>
      </c>
      <c r="S14" s="80">
        <v>0</v>
      </c>
      <c r="T14" s="78">
        <f>SUMPRODUCT(LTA!F14:AJ14,LTA!F$101:AJ$101,LTA!F$103:AJ$103)</f>
        <v>28.229999999999997</v>
      </c>
      <c r="U14" s="78">
        <f>SUMPRODUCT(LTA!F14:AJ14,LTA!F$102:AJ$102,LTA!F$103:AJ$103)</f>
        <v>45.92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4.2299999999999995</v>
      </c>
      <c r="AB14" s="117">
        <f>-STOA!N14</f>
        <v>-76.98</v>
      </c>
      <c r="AC14">
        <f t="shared" si="0"/>
        <v>7.4192685839327437</v>
      </c>
      <c r="AD14">
        <f t="shared" si="1"/>
        <v>620.76965205337274</v>
      </c>
      <c r="AE14">
        <f>'IDT-1'!B14</f>
        <v>0</v>
      </c>
      <c r="AF14" s="26"/>
      <c r="AG14">
        <f t="shared" si="2"/>
        <v>620.76965205337274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524.86130093677241</v>
      </c>
      <c r="P15" s="77">
        <v>55.95</v>
      </c>
      <c r="Q15" s="77">
        <v>18.654823855755897</v>
      </c>
      <c r="R15" s="80">
        <v>0</v>
      </c>
      <c r="S15" s="80">
        <v>0</v>
      </c>
      <c r="T15" s="78">
        <f>SUMPRODUCT(LTA!F15:AJ15,LTA!F$101:AJ$101,LTA!F$103:AJ$103)</f>
        <v>27.36</v>
      </c>
      <c r="U15" s="78">
        <f>SUMPRODUCT(LTA!F15:AJ15,LTA!F$102:AJ$102,LTA!F$103:AJ$103)</f>
        <v>44.38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4.2299999999999995</v>
      </c>
      <c r="AB15" s="117">
        <f>-STOA!N15</f>
        <v>-76.98</v>
      </c>
      <c r="AC15">
        <f t="shared" si="0"/>
        <v>8.111914808762787</v>
      </c>
      <c r="AD15">
        <f t="shared" si="1"/>
        <v>620.44055713131831</v>
      </c>
      <c r="AE15">
        <f>'IDT-1'!B15</f>
        <v>0</v>
      </c>
      <c r="AF15" s="26"/>
      <c r="AG15">
        <f t="shared" si="2"/>
        <v>620.44055713131831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540.31340355037241</v>
      </c>
      <c r="P16" s="77">
        <v>55.95</v>
      </c>
      <c r="Q16" s="77">
        <v>18.654823855755897</v>
      </c>
      <c r="R16" s="80">
        <v>0</v>
      </c>
      <c r="S16" s="80">
        <v>0</v>
      </c>
      <c r="T16" s="78">
        <f>SUMPRODUCT(LTA!F16:AJ16,LTA!F$101:AJ$101,LTA!F$103:AJ$103)</f>
        <v>24.52</v>
      </c>
      <c r="U16" s="78">
        <f>SUMPRODUCT(LTA!F16:AJ16,LTA!F$102:AJ$102,LTA!F$103:AJ$103)</f>
        <v>42.870000000000005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4.2299999999999995</v>
      </c>
      <c r="AB16" s="117">
        <f>-STOA!N16</f>
        <v>-76.98</v>
      </c>
      <c r="AC16">
        <f t="shared" si="0"/>
        <v>8.3161508420288097</v>
      </c>
      <c r="AD16">
        <f t="shared" si="1"/>
        <v>619.33842371165224</v>
      </c>
      <c r="AE16">
        <f>'IDT-1'!B16</f>
        <v>0</v>
      </c>
      <c r="AF16" s="26"/>
      <c r="AG16">
        <f t="shared" si="2"/>
        <v>619.33842371165224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512.537345078925</v>
      </c>
      <c r="P17" s="77">
        <v>55.95</v>
      </c>
      <c r="Q17" s="77">
        <v>18.654823855755897</v>
      </c>
      <c r="R17" s="80">
        <v>0</v>
      </c>
      <c r="S17" s="80">
        <v>0</v>
      </c>
      <c r="T17" s="78">
        <f>SUMPRODUCT(LTA!F17:AJ17,LTA!F$101:AJ$101,LTA!F$103:AJ$103)</f>
        <v>22.08</v>
      </c>
      <c r="U17" s="78">
        <f>SUMPRODUCT(LTA!F17:AJ17,LTA!F$102:AJ$102,LTA!F$103:AJ$103)</f>
        <v>34.409999999999997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4.2299999999999995</v>
      </c>
      <c r="AB17" s="117">
        <f>-STOA!N17</f>
        <v>-76.98</v>
      </c>
      <c r="AC17">
        <f t="shared" si="0"/>
        <v>7.8958983797803146</v>
      </c>
      <c r="AD17">
        <f t="shared" si="1"/>
        <v>590.08261770245338</v>
      </c>
      <c r="AE17">
        <f>'IDT-1'!B17</f>
        <v>0</v>
      </c>
      <c r="AF17" s="26"/>
      <c r="AG17">
        <f t="shared" si="2"/>
        <v>590.08261770245338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497.085242465325</v>
      </c>
      <c r="P18" s="77">
        <v>55.95</v>
      </c>
      <c r="Q18" s="77">
        <v>18.654823855755897</v>
      </c>
      <c r="R18" s="80">
        <v>0</v>
      </c>
      <c r="S18" s="80">
        <v>0</v>
      </c>
      <c r="T18" s="78">
        <f>SUMPRODUCT(LTA!F18:AJ18,LTA!F$101:AJ$101,LTA!F$103:AJ$103)</f>
        <v>21.529999999999998</v>
      </c>
      <c r="U18" s="78">
        <f>SUMPRODUCT(LTA!F18:AJ18,LTA!F$102:AJ$102,LTA!F$103:AJ$103)</f>
        <v>33.61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4.2299999999999995</v>
      </c>
      <c r="AB18" s="117">
        <f>-STOA!N18</f>
        <v>-76.98</v>
      </c>
      <c r="AC18">
        <f t="shared" si="0"/>
        <v>7.3485241382818458</v>
      </c>
      <c r="AD18">
        <f t="shared" si="1"/>
        <v>618.82788933035181</v>
      </c>
      <c r="AE18">
        <f>'IDT-1'!B18</f>
        <v>0</v>
      </c>
      <c r="AF18" s="26"/>
      <c r="AG18">
        <f t="shared" si="2"/>
        <v>618.82788933035181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497.085242465325</v>
      </c>
      <c r="P19" s="77">
        <v>55.95</v>
      </c>
      <c r="Q19" s="77">
        <v>18.654823855755897</v>
      </c>
      <c r="R19" s="80">
        <v>0</v>
      </c>
      <c r="S19" s="80">
        <v>0</v>
      </c>
      <c r="T19" s="78">
        <f>SUMPRODUCT(LTA!F19:AJ19,LTA!F$101:AJ$101,LTA!F$103:AJ$103)</f>
        <v>20.880000000000003</v>
      </c>
      <c r="U19" s="78">
        <f>SUMPRODUCT(LTA!F19:AJ19,LTA!F$102:AJ$102,LTA!F$103:AJ$103)</f>
        <v>32.39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4.2299999999999995</v>
      </c>
      <c r="AB19" s="117">
        <f>-STOA!N19</f>
        <v>-76.98</v>
      </c>
      <c r="AC19">
        <f t="shared" si="0"/>
        <v>7.0923586951825719</v>
      </c>
      <c r="AD19">
        <f t="shared" si="1"/>
        <v>644.21405477345104</v>
      </c>
      <c r="AE19">
        <f>'IDT-1'!B19</f>
        <v>0</v>
      </c>
      <c r="AF19" s="26"/>
      <c r="AG19">
        <f t="shared" si="2"/>
        <v>644.21405477345104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492.72453678557235</v>
      </c>
      <c r="P20" s="77">
        <v>55.95</v>
      </c>
      <c r="Q20" s="77">
        <v>18.654823855755897</v>
      </c>
      <c r="R20" s="80">
        <v>0</v>
      </c>
      <c r="S20" s="80">
        <v>0</v>
      </c>
      <c r="T20" s="78">
        <f>SUMPRODUCT(LTA!F20:AJ20,LTA!F$101:AJ$101,LTA!F$103:AJ$103)</f>
        <v>20.3</v>
      </c>
      <c r="U20" s="78">
        <f>SUMPRODUCT(LTA!F20:AJ20,LTA!F$102:AJ$102,LTA!F$103:AJ$103)</f>
        <v>31.57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4.2299999999999995</v>
      </c>
      <c r="AB20" s="117">
        <f>-STOA!N20</f>
        <v>-76.98</v>
      </c>
      <c r="AC20">
        <f t="shared" si="0"/>
        <v>7.3730724852007485</v>
      </c>
      <c r="AD20">
        <f t="shared" si="1"/>
        <v>675.83263530368026</v>
      </c>
      <c r="AE20">
        <f>'IDT-1'!B20</f>
        <v>0</v>
      </c>
      <c r="AF20" s="26"/>
      <c r="AG20">
        <f t="shared" si="2"/>
        <v>675.83263530368026</v>
      </c>
      <c r="AI20" s="75">
        <f>PXIL!H20</f>
        <v>0</v>
      </c>
      <c r="AJ20" s="75">
        <f>PXIL!N20</f>
        <v>0</v>
      </c>
      <c r="AK20" s="75">
        <f>RTM_IEX!H20</f>
        <v>37.659999999999997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514.73513003413677</v>
      </c>
      <c r="P21" s="77">
        <v>55.95</v>
      </c>
      <c r="Q21" s="77">
        <v>18.654823855755897</v>
      </c>
      <c r="R21" s="80">
        <v>0</v>
      </c>
      <c r="S21" s="80">
        <v>0</v>
      </c>
      <c r="T21" s="78">
        <f>SUMPRODUCT(LTA!F21:AJ21,LTA!F$101:AJ$101,LTA!F$103:AJ$103)</f>
        <v>19.670000000000002</v>
      </c>
      <c r="U21" s="78">
        <f>SUMPRODUCT(LTA!F21:AJ21,LTA!F$102:AJ$102,LTA!F$103:AJ$103)</f>
        <v>25.25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4.2299999999999995</v>
      </c>
      <c r="AB21" s="117">
        <f>-STOA!N21</f>
        <v>-76.98</v>
      </c>
      <c r="AC21">
        <f t="shared" si="0"/>
        <v>7.7351097057881155</v>
      </c>
      <c r="AD21">
        <f t="shared" si="1"/>
        <v>716.61119133165732</v>
      </c>
      <c r="AE21">
        <f>'IDT-1'!B21</f>
        <v>0</v>
      </c>
      <c r="AF21" s="26"/>
      <c r="AG21">
        <f t="shared" si="2"/>
        <v>716.61119133165732</v>
      </c>
      <c r="AI21" s="75">
        <f>PXIL!H21</f>
        <v>0</v>
      </c>
      <c r="AJ21" s="75">
        <f>PXIL!N21</f>
        <v>0</v>
      </c>
      <c r="AK21" s="75">
        <f>RTM_IEX!H21</f>
        <v>63.74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528.94862919152285</v>
      </c>
      <c r="P22" s="77">
        <v>55.95</v>
      </c>
      <c r="Q22" s="77">
        <v>18.654823855755897</v>
      </c>
      <c r="R22" s="80">
        <v>0</v>
      </c>
      <c r="S22" s="80">
        <v>0</v>
      </c>
      <c r="T22" s="78">
        <f>SUMPRODUCT(LTA!F22:AJ22,LTA!F$101:AJ$101,LTA!F$103:AJ$103)</f>
        <v>18.98</v>
      </c>
      <c r="U22" s="78">
        <f>SUMPRODUCT(LTA!F22:AJ22,LTA!F$102:AJ$102,LTA!F$103:AJ$103)</f>
        <v>24.310000000000002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4.2299999999999995</v>
      </c>
      <c r="AB22" s="117">
        <f>-STOA!N22</f>
        <v>-76.98</v>
      </c>
      <c r="AC22">
        <f t="shared" si="0"/>
        <v>7.6928124983731134</v>
      </c>
      <c r="AD22">
        <f t="shared" si="1"/>
        <v>711.84698769645854</v>
      </c>
      <c r="AE22">
        <f>'IDT-1'!B22</f>
        <v>0</v>
      </c>
      <c r="AF22" s="26"/>
      <c r="AG22">
        <f t="shared" si="2"/>
        <v>711.84698769645854</v>
      </c>
      <c r="AI22" s="75">
        <f>PXIL!H22</f>
        <v>0</v>
      </c>
      <c r="AJ22" s="75">
        <f>PXIL!N22</f>
        <v>0</v>
      </c>
      <c r="AK22" s="75">
        <f>RTM_IEX!H22</f>
        <v>46.35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655.21039984343577</v>
      </c>
      <c r="P23" s="77">
        <v>118.04</v>
      </c>
      <c r="Q23" s="77">
        <v>38.253124887690923</v>
      </c>
      <c r="R23" s="80">
        <v>0</v>
      </c>
      <c r="S23" s="80">
        <v>0</v>
      </c>
      <c r="T23" s="78">
        <f>SUMPRODUCT(LTA!F23:AJ23,LTA!F$101:AJ$101,LTA!F$103:AJ$103)</f>
        <v>14.370000000000001</v>
      </c>
      <c r="U23" s="78">
        <f>SUMPRODUCT(LTA!F23:AJ23,LTA!F$102:AJ$102,LTA!F$103:AJ$103)</f>
        <v>23.88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4.2299999999999995</v>
      </c>
      <c r="AB23" s="117">
        <f>-STOA!N23</f>
        <v>-76.98</v>
      </c>
      <c r="AC23">
        <f t="shared" si="0"/>
        <v>9.6476194181336705</v>
      </c>
      <c r="AD23">
        <f t="shared" si="1"/>
        <v>801.45225246054565</v>
      </c>
      <c r="AE23">
        <f>'IDT-1'!B23</f>
        <v>0</v>
      </c>
      <c r="AF23" s="26"/>
      <c r="AG23">
        <f t="shared" si="2"/>
        <v>801.45225246054565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667.99588038943568</v>
      </c>
      <c r="P24" s="77">
        <v>118.04</v>
      </c>
      <c r="Q24" s="77">
        <v>38.253124887690923</v>
      </c>
      <c r="R24" s="80">
        <v>0</v>
      </c>
      <c r="S24" s="80">
        <v>0</v>
      </c>
      <c r="T24" s="78">
        <f>SUMPRODUCT(LTA!F24:AJ24,LTA!F$101:AJ$101,LTA!F$103:AJ$103)</f>
        <v>13.65</v>
      </c>
      <c r="U24" s="78">
        <f>SUMPRODUCT(LTA!F24:AJ24,LTA!F$102:AJ$102,LTA!F$103:AJ$103)</f>
        <v>23.58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4.2299999999999995</v>
      </c>
      <c r="AB24" s="117">
        <f>-STOA!N24</f>
        <v>-76.98</v>
      </c>
      <c r="AC24">
        <f t="shared" si="0"/>
        <v>9.4137868010950481</v>
      </c>
      <c r="AD24">
        <f t="shared" si="1"/>
        <v>851.4515656235842</v>
      </c>
      <c r="AE24">
        <f>'IDT-1'!B24</f>
        <v>0</v>
      </c>
      <c r="AF24" s="26"/>
      <c r="AG24">
        <f t="shared" si="2"/>
        <v>851.4515656235842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706.62175630892693</v>
      </c>
      <c r="P25" s="77">
        <v>118.03999999999999</v>
      </c>
      <c r="Q25" s="77">
        <v>38.26</v>
      </c>
      <c r="R25" s="80">
        <v>0</v>
      </c>
      <c r="S25" s="80">
        <v>0</v>
      </c>
      <c r="T25" s="78">
        <f>SUMPRODUCT(LTA!F25:AJ25,LTA!F$101:AJ$101,LTA!F$103:AJ$103)</f>
        <v>12.96</v>
      </c>
      <c r="U25" s="78">
        <f>SUMPRODUCT(LTA!F25:AJ25,LTA!F$102:AJ$102,LTA!F$103:AJ$103)</f>
        <v>23.27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4.2299999999999995</v>
      </c>
      <c r="AB25" s="117">
        <f>-STOA!N25</f>
        <v>-76.98</v>
      </c>
      <c r="AC25">
        <f t="shared" si="0"/>
        <v>9.7538331376970859</v>
      </c>
      <c r="AD25">
        <f t="shared" si="1"/>
        <v>887.74427031878258</v>
      </c>
      <c r="AE25">
        <f>'IDT-1'!B25</f>
        <v>27</v>
      </c>
      <c r="AF25" s="26"/>
      <c r="AG25">
        <f t="shared" si="2"/>
        <v>914.74427031878258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734.27257156117969</v>
      </c>
      <c r="P26" s="77">
        <v>118.03999999999999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12.31</v>
      </c>
      <c r="U26" s="78">
        <f>SUMPRODUCT(LTA!F26:AJ26,LTA!F$102:AJ$102,LTA!F$103:AJ$103)</f>
        <v>27.240000000000002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4.2299999999999995</v>
      </c>
      <c r="AB26" s="117">
        <f>-STOA!N26</f>
        <v>-76.98</v>
      </c>
      <c r="AC26">
        <f t="shared" si="0"/>
        <v>9.7777887412954403</v>
      </c>
      <c r="AD26">
        <f t="shared" si="1"/>
        <v>946.69112996743672</v>
      </c>
      <c r="AE26">
        <f>'IDT-1'!B26</f>
        <v>89</v>
      </c>
      <c r="AF26" s="26"/>
      <c r="AG26">
        <f t="shared" si="2"/>
        <v>1035.6911299674366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4.1194924986929946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83.477715843963765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766.84462854975482</v>
      </c>
      <c r="P27" s="77">
        <v>118.03548310565185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12.1</v>
      </c>
      <c r="U27" s="78">
        <f>SUMPRODUCT(LTA!F27:AJ27,LTA!F$102:AJ$102,LTA!F$103:AJ$103)</f>
        <v>27.59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79.650000000000006</v>
      </c>
      <c r="AB27" s="117">
        <f>-STOA!N27</f>
        <v>-236.25</v>
      </c>
      <c r="AC27">
        <f t="shared" si="0"/>
        <v>12.042138043101604</v>
      </c>
      <c r="AD27">
        <f t="shared" si="1"/>
        <v>881.7851819549619</v>
      </c>
      <c r="AE27">
        <f>'IDT-1'!B27</f>
        <v>245</v>
      </c>
      <c r="AF27" s="26"/>
      <c r="AG27">
        <f t="shared" si="2"/>
        <v>1126.7851819549619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4.1194924986929946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77.470000000000013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818.20864624801868</v>
      </c>
      <c r="P28" s="77">
        <v>118.03548310565185</v>
      </c>
      <c r="Q28" s="77">
        <v>38.26</v>
      </c>
      <c r="R28" s="80">
        <v>0.67</v>
      </c>
      <c r="S28" s="80">
        <v>0</v>
      </c>
      <c r="T28" s="78">
        <f>SUMPRODUCT(LTA!F28:AJ28,LTA!F$101:AJ$101,LTA!F$103:AJ$103)</f>
        <v>11.760000000000002</v>
      </c>
      <c r="U28" s="78">
        <f>SUMPRODUCT(LTA!F28:AJ28,LTA!F$102:AJ$102,LTA!F$103:AJ$103)</f>
        <v>27.64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177.84</v>
      </c>
      <c r="AB28" s="117">
        <f>-STOA!N28</f>
        <v>-236.25</v>
      </c>
      <c r="AC28">
        <f t="shared" si="0"/>
        <v>13.308689499419444</v>
      </c>
      <c r="AD28">
        <f t="shared" si="1"/>
        <v>1024.4449323529441</v>
      </c>
      <c r="AE28">
        <f>'IDT-1'!B28</f>
        <v>216.50200000000001</v>
      </c>
      <c r="AF28" s="26"/>
      <c r="AG28">
        <f t="shared" si="2"/>
        <v>1240.946932352944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77.470000000000013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814.94230889042126</v>
      </c>
      <c r="P29" s="77">
        <v>118.03548310565185</v>
      </c>
      <c r="Q29" s="77">
        <v>38.26</v>
      </c>
      <c r="R29" s="80">
        <v>7.13</v>
      </c>
      <c r="S29" s="80">
        <v>0</v>
      </c>
      <c r="T29" s="78">
        <f>SUMPRODUCT(LTA!F29:AJ29,LTA!F$101:AJ$101,LTA!F$103:AJ$103)</f>
        <v>11.600000000000001</v>
      </c>
      <c r="U29" s="78">
        <f>SUMPRODUCT(LTA!F29:AJ29,LTA!F$102:AJ$102,LTA!F$103:AJ$103)</f>
        <v>27.53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368.08000000000004</v>
      </c>
      <c r="AB29" s="117">
        <f>-STOA!N29</f>
        <v>-236.25</v>
      </c>
      <c r="AC29">
        <f t="shared" si="0"/>
        <v>15.619847219084178</v>
      </c>
      <c r="AD29">
        <f t="shared" si="1"/>
        <v>1168.2504022898027</v>
      </c>
      <c r="AE29">
        <f>'IDT-1'!B29</f>
        <v>116.19</v>
      </c>
      <c r="AF29" s="26"/>
      <c r="AG29">
        <f t="shared" si="2"/>
        <v>1284.4404022898027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77.470000000000013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815.06230889042138</v>
      </c>
      <c r="P30" s="77">
        <v>118.03548310565185</v>
      </c>
      <c r="Q30" s="77">
        <v>38.26</v>
      </c>
      <c r="R30" s="80">
        <v>17.240000000000002</v>
      </c>
      <c r="S30" s="80">
        <v>0</v>
      </c>
      <c r="T30" s="78">
        <f>SUMPRODUCT(LTA!F30:AJ30,LTA!F$101:AJ$101,LTA!F$103:AJ$103)</f>
        <v>11.649999999999999</v>
      </c>
      <c r="U30" s="78">
        <f>SUMPRODUCT(LTA!F30:AJ30,LTA!F$102:AJ$102,LTA!F$103:AJ$103)</f>
        <v>19.96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445.34000000000003</v>
      </c>
      <c r="AB30" s="117">
        <f>-STOA!N30</f>
        <v>-236.25</v>
      </c>
      <c r="AC30">
        <f t="shared" si="0"/>
        <v>16.101630031029298</v>
      </c>
      <c r="AD30">
        <f t="shared" si="1"/>
        <v>1272.7386194778578</v>
      </c>
      <c r="AE30">
        <f>'IDT-1'!B30</f>
        <v>79.728999999999999</v>
      </c>
      <c r="AF30" s="26"/>
      <c r="AG30">
        <f t="shared" si="2"/>
        <v>1352.4676194778579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77.470000000000013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816.36667492853246</v>
      </c>
      <c r="P31" s="77">
        <v>118.03548310565185</v>
      </c>
      <c r="Q31" s="77">
        <v>38.26</v>
      </c>
      <c r="R31" s="80">
        <v>31.359999999999996</v>
      </c>
      <c r="S31" s="80">
        <v>0</v>
      </c>
      <c r="T31" s="78">
        <f>SUMPRODUCT(LTA!F31:AJ31,LTA!F$101:AJ$101,LTA!F$103:AJ$103)</f>
        <v>12.25</v>
      </c>
      <c r="U31" s="78">
        <f>SUMPRODUCT(LTA!F31:AJ31,LTA!F$102:AJ$102,LTA!F$103:AJ$103)</f>
        <v>19.670000000000002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486.06000000000006</v>
      </c>
      <c r="AB31" s="117">
        <f>-STOA!N31</f>
        <v>-236.25</v>
      </c>
      <c r="AC31">
        <f t="shared" si="0"/>
        <v>16.305450243932228</v>
      </c>
      <c r="AD31">
        <f t="shared" si="1"/>
        <v>1361.9891653030659</v>
      </c>
      <c r="AE31">
        <f>'IDT-1'!B31</f>
        <v>49.247999999999998</v>
      </c>
      <c r="AF31" s="26"/>
      <c r="AG31">
        <f t="shared" si="2"/>
        <v>1411.2371653030659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77.470000000000013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816.36667492853246</v>
      </c>
      <c r="P32" s="77">
        <v>118.03548310565185</v>
      </c>
      <c r="Q32" s="77">
        <v>38.26</v>
      </c>
      <c r="R32" s="80">
        <v>38.5</v>
      </c>
      <c r="S32" s="80">
        <v>0</v>
      </c>
      <c r="T32" s="78">
        <f>SUMPRODUCT(LTA!F32:AJ32,LTA!F$101:AJ$101,LTA!F$103:AJ$103)</f>
        <v>17.03</v>
      </c>
      <c r="U32" s="78">
        <f>SUMPRODUCT(LTA!F32:AJ32,LTA!F$102:AJ$102,LTA!F$103:AJ$103)</f>
        <v>19.77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490.53</v>
      </c>
      <c r="AB32" s="117">
        <f>-STOA!N32</f>
        <v>-236.25</v>
      </c>
      <c r="AC32">
        <f t="shared" si="0"/>
        <v>16.450562243932225</v>
      </c>
      <c r="AD32">
        <f t="shared" si="1"/>
        <v>1378.3340533030657</v>
      </c>
      <c r="AE32">
        <f>'IDT-1'!B32</f>
        <v>44.783000000000001</v>
      </c>
      <c r="AF32" s="26"/>
      <c r="AG32">
        <f t="shared" si="2"/>
        <v>1423.1170533030656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77.470000000000013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830.41404070133251</v>
      </c>
      <c r="P33" s="77">
        <v>118.03548310565185</v>
      </c>
      <c r="Q33" s="77">
        <v>38.26</v>
      </c>
      <c r="R33" s="80">
        <v>38.5</v>
      </c>
      <c r="S33" s="80">
        <v>0</v>
      </c>
      <c r="T33" s="78">
        <f>SUMPRODUCT(LTA!F33:AJ33,LTA!F$101:AJ$101,LTA!F$103:AJ$103)</f>
        <v>31.870000000000005</v>
      </c>
      <c r="U33" s="78">
        <f>SUMPRODUCT(LTA!F33:AJ33,LTA!F$102:AJ$102,LTA!F$103:AJ$103)</f>
        <v>19.7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474.45</v>
      </c>
      <c r="AB33" s="117">
        <f>-STOA!N33</f>
        <v>-236.25</v>
      </c>
      <c r="AC33">
        <f t="shared" si="0"/>
        <v>16.826123062732869</v>
      </c>
      <c r="AD33">
        <f t="shared" si="1"/>
        <v>1420.6358582570654</v>
      </c>
      <c r="AE33">
        <f>'IDT-1'!B33</f>
        <v>46.186999999999998</v>
      </c>
      <c r="AF33" s="26"/>
      <c r="AG33">
        <f t="shared" si="2"/>
        <v>1466.8228582570653</v>
      </c>
      <c r="AI33" s="75">
        <f>PXIL!H33</f>
        <v>0</v>
      </c>
      <c r="AJ33" s="75">
        <f>PXIL!N33</f>
        <v>0</v>
      </c>
      <c r="AK33" s="75">
        <f>RTM_IEX!H33</f>
        <v>29.94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4.6235049897187368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77.470000000000013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777.67094650063245</v>
      </c>
      <c r="P34" s="77">
        <v>118.03548310565185</v>
      </c>
      <c r="Q34" s="77">
        <v>38.26</v>
      </c>
      <c r="R34" s="80">
        <v>38.5</v>
      </c>
      <c r="S34" s="80">
        <v>0</v>
      </c>
      <c r="T34" s="78">
        <f>SUMPRODUCT(LTA!F34:AJ34,LTA!F$101:AJ$101,LTA!F$103:AJ$103)</f>
        <v>59.129999999999995</v>
      </c>
      <c r="U34" s="78">
        <f>SUMPRODUCT(LTA!F34:AJ34,LTA!F$102:AJ$102,LTA!F$103:AJ$103)</f>
        <v>25.77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533.64</v>
      </c>
      <c r="AB34" s="117">
        <f>-STOA!N34</f>
        <v>-236.25</v>
      </c>
      <c r="AC34">
        <f t="shared" si="0"/>
        <v>16.965145051563471</v>
      </c>
      <c r="AD34">
        <f t="shared" si="1"/>
        <v>1436.2947895444397</v>
      </c>
      <c r="AE34">
        <f>'IDT-1'!B34</f>
        <v>26.785</v>
      </c>
      <c r="AF34" s="26"/>
      <c r="AG34">
        <f t="shared" si="2"/>
        <v>1463.0797895444398</v>
      </c>
      <c r="AI34" s="75">
        <f>PXIL!H34</f>
        <v>0</v>
      </c>
      <c r="AJ34" s="75">
        <f>PXIL!N34</f>
        <v>0</v>
      </c>
      <c r="AK34" s="75">
        <f>RTM_IEX!H34</f>
        <v>16.41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77.470000000000013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734.10967055887329</v>
      </c>
      <c r="P35" s="77">
        <v>118.03548310565185</v>
      </c>
      <c r="Q35" s="77">
        <v>38.26</v>
      </c>
      <c r="R35" s="80">
        <v>43.500000000000007</v>
      </c>
      <c r="S35" s="80">
        <v>0</v>
      </c>
      <c r="T35" s="78">
        <f>SUMPRODUCT(LTA!F35:AJ35,LTA!F$101:AJ$101,LTA!F$103:AJ$103)</f>
        <v>91.53</v>
      </c>
      <c r="U35" s="78">
        <f>SUMPRODUCT(LTA!F35:AJ35,LTA!F$102:AJ$102,LTA!F$103:AJ$103)</f>
        <v>25.93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584.37999999999988</v>
      </c>
      <c r="AB35" s="117">
        <f>-STOA!N35</f>
        <v>-236.25</v>
      </c>
      <c r="AC35">
        <f t="shared" si="0"/>
        <v>17.620812605479227</v>
      </c>
      <c r="AD35">
        <f t="shared" si="1"/>
        <v>1510.1467985718596</v>
      </c>
      <c r="AE35">
        <f>'IDT-1'!B35</f>
        <v>12.519</v>
      </c>
      <c r="AF35" s="26"/>
      <c r="AG35">
        <f t="shared" si="2"/>
        <v>1522.6657985718596</v>
      </c>
      <c r="AI35" s="75">
        <f>PXIL!H35</f>
        <v>0</v>
      </c>
      <c r="AJ35" s="75">
        <f>PXIL!N35</f>
        <v>0</v>
      </c>
      <c r="AK35" s="75">
        <f>RTM_IEX!H35</f>
        <v>35.729999999999997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77.470000000000013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713.58129306187334</v>
      </c>
      <c r="P36" s="77">
        <v>118.03548310565185</v>
      </c>
      <c r="Q36" s="77">
        <v>38.26</v>
      </c>
      <c r="R36" s="80">
        <v>43.500000000000007</v>
      </c>
      <c r="S36" s="80">
        <v>0</v>
      </c>
      <c r="T36" s="78">
        <f>SUMPRODUCT(LTA!F36:AJ36,LTA!F$101:AJ$101,LTA!F$103:AJ$103)</f>
        <v>127.84</v>
      </c>
      <c r="U36" s="78">
        <f>SUMPRODUCT(LTA!F36:AJ36,LTA!F$102:AJ$102,LTA!F$103:AJ$103)</f>
        <v>26.46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623.78</v>
      </c>
      <c r="AB36" s="117">
        <f>-STOA!N36</f>
        <v>-236.25</v>
      </c>
      <c r="AC36">
        <f t="shared" si="0"/>
        <v>17.796650883505624</v>
      </c>
      <c r="AD36">
        <f t="shared" si="1"/>
        <v>1529.952582796833</v>
      </c>
      <c r="AE36">
        <f>'IDT-1'!B36</f>
        <v>0</v>
      </c>
      <c r="AF36" s="26"/>
      <c r="AG36">
        <f t="shared" si="2"/>
        <v>1529.952582796833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77.470000000000013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710.3892543246651</v>
      </c>
      <c r="P37" s="77">
        <v>118.03548310565185</v>
      </c>
      <c r="Q37" s="77">
        <v>38.26</v>
      </c>
      <c r="R37" s="80">
        <v>43.500000000000007</v>
      </c>
      <c r="S37" s="80">
        <v>0</v>
      </c>
      <c r="T37" s="78">
        <f>SUMPRODUCT(LTA!F37:AJ37,LTA!F$101:AJ$101,LTA!F$103:AJ$103)</f>
        <v>158.69</v>
      </c>
      <c r="U37" s="78">
        <f>SUMPRODUCT(LTA!F37:AJ37,LTA!F$102:AJ$102,LTA!F$103:AJ$103)</f>
        <v>26.42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614.77</v>
      </c>
      <c r="AB37" s="117">
        <f>-STOA!N37</f>
        <v>-236.25</v>
      </c>
      <c r="AC37">
        <f t="shared" si="0"/>
        <v>18.44869795633894</v>
      </c>
      <c r="AD37">
        <f t="shared" si="1"/>
        <v>1492.9084969867918</v>
      </c>
      <c r="AE37">
        <f>'IDT-1'!B37</f>
        <v>0</v>
      </c>
      <c r="AF37" s="26"/>
      <c r="AG37">
        <f t="shared" si="2"/>
        <v>1492.9084969867918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77.470000000000013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700.78462265146504</v>
      </c>
      <c r="P38" s="77">
        <v>118.03548310565185</v>
      </c>
      <c r="Q38" s="77">
        <v>38.26</v>
      </c>
      <c r="R38" s="80">
        <v>43.500000000000007</v>
      </c>
      <c r="S38" s="80">
        <v>0</v>
      </c>
      <c r="T38" s="78">
        <f>SUMPRODUCT(LTA!F38:AJ38,LTA!F$101:AJ$101,LTA!F$103:AJ$103)</f>
        <v>190.57999999999998</v>
      </c>
      <c r="U38" s="78">
        <f>SUMPRODUCT(LTA!F38:AJ38,LTA!F$102:AJ$102,LTA!F$103:AJ$103)</f>
        <v>26.39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604.55000000000007</v>
      </c>
      <c r="AB38" s="117">
        <f>-STOA!N38</f>
        <v>-236.25</v>
      </c>
      <c r="AC38">
        <f t="shared" si="0"/>
        <v>18.456949794870628</v>
      </c>
      <c r="AD38">
        <f t="shared" si="1"/>
        <v>1515.9356134750601</v>
      </c>
      <c r="AE38">
        <f>'IDT-1'!B38</f>
        <v>0</v>
      </c>
      <c r="AF38" s="26"/>
      <c r="AG38">
        <f t="shared" si="2"/>
        <v>1515.9356134750601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77.470000000000013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722.44521793583965</v>
      </c>
      <c r="P39" s="77">
        <v>118.03548310565185</v>
      </c>
      <c r="Q39" s="77">
        <v>38.26</v>
      </c>
      <c r="R39" s="80">
        <v>43.500000000000007</v>
      </c>
      <c r="S39" s="80">
        <v>0</v>
      </c>
      <c r="T39" s="78">
        <f>SUMPRODUCT(LTA!F39:AJ39,LTA!F$101:AJ$101,LTA!F$103:AJ$103)</f>
        <v>214.48</v>
      </c>
      <c r="U39" s="78">
        <f>SUMPRODUCT(LTA!F39:AJ39,LTA!F$102:AJ$102,LTA!F$103:AJ$103)</f>
        <v>25.71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613.55999999999995</v>
      </c>
      <c r="AB39" s="117">
        <f>-STOA!N39</f>
        <v>-236.25</v>
      </c>
      <c r="AC39">
        <f t="shared" si="0"/>
        <v>20.013260312149203</v>
      </c>
      <c r="AD39">
        <f t="shared" si="1"/>
        <v>1446.1496392726388</v>
      </c>
      <c r="AE39">
        <f>'IDT-1'!B39</f>
        <v>0</v>
      </c>
      <c r="AF39" s="26"/>
      <c r="AG39">
        <f t="shared" si="2"/>
        <v>1446.1496392726388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14.952198543296465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77.470000000000013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703.16932578803971</v>
      </c>
      <c r="P40" s="77">
        <v>118.03548310565185</v>
      </c>
      <c r="Q40" s="77">
        <v>38.26</v>
      </c>
      <c r="R40" s="80">
        <v>43.500000000000007</v>
      </c>
      <c r="S40" s="80">
        <v>0</v>
      </c>
      <c r="T40" s="78">
        <f>SUMPRODUCT(LTA!F40:AJ40,LTA!F$101:AJ$101,LTA!F$103:AJ$103)</f>
        <v>242.26000000000002</v>
      </c>
      <c r="U40" s="78">
        <f>SUMPRODUCT(LTA!F40:AJ40,LTA!F$102:AJ$102,LTA!F$103:AJ$103)</f>
        <v>25.200000000000003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88.85</v>
      </c>
      <c r="Z40" s="75">
        <f>IEX!N40</f>
        <v>0</v>
      </c>
      <c r="AA40" s="117">
        <f>STOA!H40</f>
        <v>516.8599999999999</v>
      </c>
      <c r="AB40" s="117">
        <f>-STOA!N40</f>
        <v>-236.25</v>
      </c>
      <c r="AC40">
        <f t="shared" si="0"/>
        <v>19.765940890627089</v>
      </c>
      <c r="AD40">
        <f t="shared" si="1"/>
        <v>1474.5410665463608</v>
      </c>
      <c r="AE40">
        <f>'IDT-1'!B40</f>
        <v>0</v>
      </c>
      <c r="AF40" s="26"/>
      <c r="AG40">
        <f t="shared" si="2"/>
        <v>1474.5410665463608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12.308766014834793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77.470000000000013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694.21304771423968</v>
      </c>
      <c r="P41" s="77">
        <v>118.03548310565185</v>
      </c>
      <c r="Q41" s="77">
        <v>38.26</v>
      </c>
      <c r="R41" s="80">
        <v>43.500000000000007</v>
      </c>
      <c r="S41" s="80">
        <v>0</v>
      </c>
      <c r="T41" s="78">
        <f>SUMPRODUCT(LTA!F41:AJ41,LTA!F$101:AJ$101,LTA!F$103:AJ$103)</f>
        <v>265.56</v>
      </c>
      <c r="U41" s="78">
        <f>SUMPRODUCT(LTA!F41:AJ41,LTA!F$102:AJ$102,LTA!F$103:AJ$103)</f>
        <v>25.89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127.47</v>
      </c>
      <c r="Z41" s="75">
        <f>IEX!N41</f>
        <v>0</v>
      </c>
      <c r="AA41" s="117">
        <f>STOA!H41</f>
        <v>436.59000000000003</v>
      </c>
      <c r="AB41" s="117">
        <f>-STOA!N41</f>
        <v>-236.25</v>
      </c>
      <c r="AC41">
        <f t="shared" si="0"/>
        <v>19.064549061217424</v>
      </c>
      <c r="AD41">
        <f t="shared" si="1"/>
        <v>1495.9827477735089</v>
      </c>
      <c r="AE41">
        <f>'IDT-1'!B41</f>
        <v>0</v>
      </c>
      <c r="AF41" s="26"/>
      <c r="AG41">
        <f t="shared" si="2"/>
        <v>1495.9827477735089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12.308766014834793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77.470000000000013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693.73107851443967</v>
      </c>
      <c r="P42" s="77">
        <v>118.03548310565185</v>
      </c>
      <c r="Q42" s="77">
        <v>38.26</v>
      </c>
      <c r="R42" s="80">
        <v>43.500000000000007</v>
      </c>
      <c r="S42" s="80">
        <v>0</v>
      </c>
      <c r="T42" s="78">
        <f>SUMPRODUCT(LTA!F42:AJ42,LTA!F$101:AJ$101,LTA!F$103:AJ$103)</f>
        <v>287.99</v>
      </c>
      <c r="U42" s="78">
        <f>SUMPRODUCT(LTA!F42:AJ42,LTA!F$102:AJ$102,LTA!F$103:AJ$103)</f>
        <v>25.020000000000003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112.98</v>
      </c>
      <c r="Z42" s="75">
        <f>IEX!N42</f>
        <v>0</v>
      </c>
      <c r="AA42" s="117">
        <f>STOA!H42</f>
        <v>443.59000000000003</v>
      </c>
      <c r="AB42" s="117">
        <f>-STOA!N42</f>
        <v>-236.25</v>
      </c>
      <c r="AC42">
        <f t="shared" si="0"/>
        <v>19.17524560473699</v>
      </c>
      <c r="AD42">
        <f t="shared" si="1"/>
        <v>1510.4600820301894</v>
      </c>
      <c r="AE42">
        <f>'IDT-1'!B42</f>
        <v>0</v>
      </c>
      <c r="AF42" s="26"/>
      <c r="AG42">
        <f t="shared" si="2"/>
        <v>1510.4600820301894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12.308766014834793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77.470000000000013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651.24339257196505</v>
      </c>
      <c r="P43" s="77">
        <v>118.03548310565185</v>
      </c>
      <c r="Q43" s="77">
        <v>38.26</v>
      </c>
      <c r="R43" s="80">
        <v>43.500000000000007</v>
      </c>
      <c r="S43" s="80">
        <v>0</v>
      </c>
      <c r="T43" s="78">
        <f>SUMPRODUCT(LTA!F43:AJ43,LTA!F$101:AJ$101,LTA!F$103:AJ$103)</f>
        <v>307.92999999999995</v>
      </c>
      <c r="U43" s="78">
        <f>SUMPRODUCT(LTA!F43:AJ43,LTA!F$102:AJ$102,LTA!F$103:AJ$103)</f>
        <v>24.450000000000003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7.05</v>
      </c>
      <c r="Z43" s="75">
        <f>IEX!N43</f>
        <v>0</v>
      </c>
      <c r="AA43" s="117">
        <f>STOA!H43</f>
        <v>404.16999999999996</v>
      </c>
      <c r="AB43" s="117">
        <f>-STOA!N43</f>
        <v>-236.25</v>
      </c>
      <c r="AC43">
        <f t="shared" si="0"/>
        <v>18.179971337289054</v>
      </c>
      <c r="AD43">
        <f t="shared" si="1"/>
        <v>1502.8176703551624</v>
      </c>
      <c r="AE43">
        <f>'IDT-1'!B43</f>
        <v>0</v>
      </c>
      <c r="AF43" s="26"/>
      <c r="AG43">
        <f t="shared" si="2"/>
        <v>1502.8176703551624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-35</v>
      </c>
      <c r="AM43" s="75">
        <f>RTM_PXI!H43</f>
        <v>0</v>
      </c>
      <c r="AN43" s="75">
        <f>RTM_PXI!N43</f>
        <v>0</v>
      </c>
      <c r="AO43" s="192">
        <f>GDAM_IEX!H43</f>
        <v>107.83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12.308766014834793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77.470000000000013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628.82437349916495</v>
      </c>
      <c r="P44" s="77">
        <v>118.03548310565185</v>
      </c>
      <c r="Q44" s="77">
        <v>38.26</v>
      </c>
      <c r="R44" s="80">
        <v>43.500000000000007</v>
      </c>
      <c r="S44" s="80">
        <v>0</v>
      </c>
      <c r="T44" s="78">
        <f>SUMPRODUCT(LTA!F44:AJ44,LTA!F$101:AJ$101,LTA!F$103:AJ$103)</f>
        <v>317.14999999999998</v>
      </c>
      <c r="U44" s="78">
        <f>SUMPRODUCT(LTA!F44:AJ44,LTA!F$102:AJ$102,LTA!F$103:AJ$103)</f>
        <v>24.23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228.58</v>
      </c>
      <c r="Z44" s="75">
        <f>IEX!N44</f>
        <v>0</v>
      </c>
      <c r="AA44" s="117">
        <f>STOA!H44</f>
        <v>161.85</v>
      </c>
      <c r="AB44" s="117">
        <f>-STOA!N44</f>
        <v>-236.25</v>
      </c>
      <c r="AC44">
        <f t="shared" si="0"/>
        <v>17.76043631165988</v>
      </c>
      <c r="AD44">
        <f t="shared" si="1"/>
        <v>1481.6781863079916</v>
      </c>
      <c r="AE44">
        <f>'IDT-1'!B44</f>
        <v>0</v>
      </c>
      <c r="AF44" s="26"/>
      <c r="AG44">
        <f t="shared" si="2"/>
        <v>1481.6781863079916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-22</v>
      </c>
      <c r="AM44" s="75">
        <f>RTM_PXI!H44</f>
        <v>0</v>
      </c>
      <c r="AN44" s="75">
        <f>RTM_PXI!N44</f>
        <v>0</v>
      </c>
      <c r="AO44" s="192">
        <f>GDAM_IEX!H44</f>
        <v>107.48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12.308766014834793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77.470000000000013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619.79647369616453</v>
      </c>
      <c r="P45" s="77">
        <v>118.03548310565185</v>
      </c>
      <c r="Q45" s="77">
        <v>38.26</v>
      </c>
      <c r="R45" s="80">
        <v>43.500000000000007</v>
      </c>
      <c r="S45" s="80">
        <v>0</v>
      </c>
      <c r="T45" s="78">
        <f>SUMPRODUCT(LTA!F45:AJ45,LTA!F$101:AJ$101,LTA!F$103:AJ$103)</f>
        <v>332.79999999999995</v>
      </c>
      <c r="U45" s="78">
        <f>SUMPRODUCT(LTA!F45:AJ45,LTA!F$102:AJ$102,LTA!F$103:AJ$103)</f>
        <v>20.309999999999999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169.1</v>
      </c>
      <c r="Z45" s="75">
        <f>IEX!N45</f>
        <v>0</v>
      </c>
      <c r="AA45" s="117">
        <f>STOA!H45</f>
        <v>168.51</v>
      </c>
      <c r="AB45" s="117">
        <f>-STOA!N45</f>
        <v>-236.25</v>
      </c>
      <c r="AC45">
        <f t="shared" si="0"/>
        <v>17.382395216315185</v>
      </c>
      <c r="AD45">
        <f t="shared" si="1"/>
        <v>1400.9283276003357</v>
      </c>
      <c r="AE45">
        <f>'IDT-1'!B45</f>
        <v>0</v>
      </c>
      <c r="AF45" s="26"/>
      <c r="AG45">
        <f t="shared" si="2"/>
        <v>1400.9283276003357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-41</v>
      </c>
      <c r="AM45" s="75">
        <f>RTM_PXI!H45</f>
        <v>0</v>
      </c>
      <c r="AN45" s="75">
        <f>RTM_PXI!N45</f>
        <v>0</v>
      </c>
      <c r="AO45" s="192">
        <f>GDAM_IEX!H45</f>
        <v>95.47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12.308766014834793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77.470000000000013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619.79647369616453</v>
      </c>
      <c r="P46" s="77">
        <v>118.03548310565185</v>
      </c>
      <c r="Q46" s="77">
        <v>38.26</v>
      </c>
      <c r="R46" s="80">
        <v>43.500000000000007</v>
      </c>
      <c r="S46" s="80">
        <v>0</v>
      </c>
      <c r="T46" s="78">
        <f>SUMPRODUCT(LTA!F46:AJ46,LTA!F$101:AJ$101,LTA!F$103:AJ$103)</f>
        <v>347.87</v>
      </c>
      <c r="U46" s="78">
        <f>SUMPRODUCT(LTA!F46:AJ46,LTA!F$102:AJ$102,LTA!F$103:AJ$103)</f>
        <v>20.43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140.88999999999999</v>
      </c>
      <c r="Z46" s="75">
        <f>IEX!N46</f>
        <v>0</v>
      </c>
      <c r="AA46" s="117">
        <f>STOA!H46</f>
        <v>169.21</v>
      </c>
      <c r="AB46" s="117">
        <f>-STOA!N46</f>
        <v>-236.25</v>
      </c>
      <c r="AC46">
        <f t="shared" si="0"/>
        <v>17.088858538349083</v>
      </c>
      <c r="AD46">
        <f t="shared" si="1"/>
        <v>1410.0518642783022</v>
      </c>
      <c r="AE46">
        <f>'IDT-1'!B46</f>
        <v>0</v>
      </c>
      <c r="AF46" s="26"/>
      <c r="AG46">
        <f t="shared" si="2"/>
        <v>1410.0518642783022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-20</v>
      </c>
      <c r="AM46" s="75">
        <f>RTM_PXI!H46</f>
        <v>0</v>
      </c>
      <c r="AN46" s="75">
        <f>RTM_PXI!N46</f>
        <v>0</v>
      </c>
      <c r="AO46" s="192">
        <f>GDAM_IEX!H46</f>
        <v>95.62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12.308766014834793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77.470000000000013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620.53523720058081</v>
      </c>
      <c r="P47" s="77">
        <v>118.03548310565185</v>
      </c>
      <c r="Q47" s="77">
        <v>38.26</v>
      </c>
      <c r="R47" s="80">
        <v>43.500000000000007</v>
      </c>
      <c r="S47" s="80">
        <v>0</v>
      </c>
      <c r="T47" s="78">
        <f>SUMPRODUCT(LTA!F47:AJ47,LTA!F$101:AJ$101,LTA!F$103:AJ$103)</f>
        <v>354.28</v>
      </c>
      <c r="U47" s="78">
        <f>SUMPRODUCT(LTA!F47:AJ47,LTA!F$102:AJ$102,LTA!F$103:AJ$103)</f>
        <v>18.29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169.47</v>
      </c>
      <c r="Z47" s="75">
        <f>IEX!N47</f>
        <v>0</v>
      </c>
      <c r="AA47" s="117">
        <f>STOA!H47</f>
        <v>133.52000000000001</v>
      </c>
      <c r="AB47" s="117">
        <f>-STOA!N47</f>
        <v>-236.25</v>
      </c>
      <c r="AC47">
        <f t="shared" si="0"/>
        <v>16.683805106744039</v>
      </c>
      <c r="AD47">
        <f t="shared" si="1"/>
        <v>1404.6056812143231</v>
      </c>
      <c r="AE47">
        <f>'IDT-1'!B47</f>
        <v>0</v>
      </c>
      <c r="AF47" s="26"/>
      <c r="AG47">
        <f t="shared" si="2"/>
        <v>1404.6056812143231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71.87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12.308766014834793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77.470000000000013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620.56667790306165</v>
      </c>
      <c r="P48" s="77">
        <v>118.03548310565185</v>
      </c>
      <c r="Q48" s="77">
        <v>38.26</v>
      </c>
      <c r="R48" s="80">
        <v>43.500000000000007</v>
      </c>
      <c r="S48" s="80">
        <v>0</v>
      </c>
      <c r="T48" s="78">
        <f>SUMPRODUCT(LTA!F48:AJ48,LTA!F$101:AJ$101,LTA!F$103:AJ$103)</f>
        <v>359.23999999999995</v>
      </c>
      <c r="U48" s="78">
        <f>SUMPRODUCT(LTA!F48:AJ48,LTA!F$102:AJ$102,LTA!F$103:AJ$103)</f>
        <v>17.189999999999998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149.88</v>
      </c>
      <c r="Z48" s="75">
        <f>IEX!N48</f>
        <v>0</v>
      </c>
      <c r="AA48" s="117">
        <f>STOA!H48</f>
        <v>133.52000000000001</v>
      </c>
      <c r="AB48" s="117">
        <f>-STOA!N48</f>
        <v>-236.25</v>
      </c>
      <c r="AC48">
        <f t="shared" si="0"/>
        <v>16.716806207847583</v>
      </c>
      <c r="AD48">
        <f t="shared" si="1"/>
        <v>1370.1541208157009</v>
      </c>
      <c r="AE48">
        <f>'IDT-1'!B48</f>
        <v>0</v>
      </c>
      <c r="AF48" s="26"/>
      <c r="AG48">
        <f t="shared" si="2"/>
        <v>1370.1541208157009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-19</v>
      </c>
      <c r="AM48" s="75">
        <f>RTM_PXI!H48</f>
        <v>0</v>
      </c>
      <c r="AN48" s="75">
        <f>RTM_PXI!N48</f>
        <v>0</v>
      </c>
      <c r="AO48" s="192">
        <f>GDAM_IEX!H48</f>
        <v>72.150000000000006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12.308766014834793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77.470000000000013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587.60187383368066</v>
      </c>
      <c r="P49" s="77">
        <v>118.03548310565185</v>
      </c>
      <c r="Q49" s="77">
        <v>38.26</v>
      </c>
      <c r="R49" s="80">
        <v>43.500000000000007</v>
      </c>
      <c r="S49" s="80">
        <v>0</v>
      </c>
      <c r="T49" s="78">
        <f>SUMPRODUCT(LTA!F49:AJ49,LTA!F$101:AJ$101,LTA!F$103:AJ$103)</f>
        <v>361.31</v>
      </c>
      <c r="U49" s="78">
        <f>SUMPRODUCT(LTA!F49:AJ49,LTA!F$102:AJ$102,LTA!F$103:AJ$103)</f>
        <v>17.059999999999999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144.08000000000001</v>
      </c>
      <c r="Z49" s="75">
        <f>IEX!N49</f>
        <v>0</v>
      </c>
      <c r="AA49" s="117">
        <f>STOA!H49</f>
        <v>133.52000000000001</v>
      </c>
      <c r="AB49" s="117">
        <f>-STOA!N49</f>
        <v>-236.25</v>
      </c>
      <c r="AC49">
        <f t="shared" si="0"/>
        <v>16.963439509115315</v>
      </c>
      <c r="AD49">
        <f t="shared" si="1"/>
        <v>1436.1026834450518</v>
      </c>
      <c r="AE49">
        <f>'IDT-1'!B49</f>
        <v>0</v>
      </c>
      <c r="AF49" s="26"/>
      <c r="AG49">
        <f t="shared" si="2"/>
        <v>1436.1026834450518</v>
      </c>
      <c r="AI49" s="75">
        <f>PXIL!H49</f>
        <v>0</v>
      </c>
      <c r="AJ49" s="75">
        <f>PXIL!N49</f>
        <v>0</v>
      </c>
      <c r="AK49" s="75">
        <f>RTM_IEX!H49</f>
        <v>67.599999999999994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88.57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77.470000000000013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579.52216776795126</v>
      </c>
      <c r="P50" s="77">
        <v>118.03548310565185</v>
      </c>
      <c r="Q50" s="77">
        <v>38.26</v>
      </c>
      <c r="R50" s="80">
        <v>43.500000000000007</v>
      </c>
      <c r="S50" s="80">
        <v>0</v>
      </c>
      <c r="T50" s="78">
        <f>SUMPRODUCT(LTA!F50:AJ50,LTA!F$101:AJ$101,LTA!F$103:AJ$103)</f>
        <v>363.73</v>
      </c>
      <c r="U50" s="78">
        <f>SUMPRODUCT(LTA!F50:AJ50,LTA!F$102:AJ$102,LTA!F$103:AJ$103)</f>
        <v>17.27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126.7</v>
      </c>
      <c r="Z50" s="75">
        <f>IEX!N50</f>
        <v>0</v>
      </c>
      <c r="AA50" s="117">
        <f>STOA!H50</f>
        <v>133.52000000000001</v>
      </c>
      <c r="AB50" s="117">
        <f>-STOA!N50</f>
        <v>-236.25</v>
      </c>
      <c r="AC50">
        <f t="shared" si="0"/>
        <v>16.76975853839382</v>
      </c>
      <c r="AD50">
        <f t="shared" si="1"/>
        <v>1414.2871631974215</v>
      </c>
      <c r="AE50">
        <f>'IDT-1'!B50</f>
        <v>0</v>
      </c>
      <c r="AF50" s="26"/>
      <c r="AG50">
        <f t="shared" si="2"/>
        <v>1414.2871631974215</v>
      </c>
      <c r="AI50" s="75">
        <f>PXIL!H50</f>
        <v>0</v>
      </c>
      <c r="AJ50" s="75">
        <f>PXIL!N50</f>
        <v>0</v>
      </c>
      <c r="AK50" s="75">
        <f>RTM_IEX!H50</f>
        <v>66.63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88.58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77.470000000000013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579.68008572465158</v>
      </c>
      <c r="P51" s="77">
        <v>118.03548310565185</v>
      </c>
      <c r="Q51" s="77">
        <v>38.26</v>
      </c>
      <c r="R51" s="80">
        <v>43.500000000000007</v>
      </c>
      <c r="S51" s="80">
        <v>0</v>
      </c>
      <c r="T51" s="78">
        <f>SUMPRODUCT(LTA!F51:AJ51,LTA!F$101:AJ$101,LTA!F$103:AJ$103)</f>
        <v>364.15</v>
      </c>
      <c r="U51" s="78">
        <f>SUMPRODUCT(LTA!F51:AJ51,LTA!F$102:AJ$102,LTA!F$103:AJ$103)</f>
        <v>16.82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138.19</v>
      </c>
      <c r="Z51" s="75">
        <f>IEX!N51</f>
        <v>0</v>
      </c>
      <c r="AA51" s="117">
        <f>STOA!H51</f>
        <v>133.52000000000001</v>
      </c>
      <c r="AB51" s="117">
        <f>-STOA!N51</f>
        <v>-236.25</v>
      </c>
      <c r="AC51">
        <f t="shared" si="0"/>
        <v>16.099620216412781</v>
      </c>
      <c r="AD51">
        <f t="shared" si="1"/>
        <v>1338.8052194761028</v>
      </c>
      <c r="AE51">
        <f>'IDT-1'!B51</f>
        <v>0</v>
      </c>
      <c r="AF51" s="26"/>
      <c r="AG51">
        <f t="shared" si="2"/>
        <v>1338.8052194761028</v>
      </c>
      <c r="AI51" s="75">
        <f>PXIL!H51</f>
        <v>0</v>
      </c>
      <c r="AJ51" s="75">
        <f>PXIL!N51</f>
        <v>0</v>
      </c>
      <c r="AK51" s="75">
        <f>RTM_IEX!H51</f>
        <v>16.420000000000002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51.02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77.470000000000013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580.37010388681165</v>
      </c>
      <c r="P52" s="77">
        <v>118.03548310565185</v>
      </c>
      <c r="Q52" s="77">
        <v>38.26</v>
      </c>
      <c r="R52" s="80">
        <v>43.500000000000007</v>
      </c>
      <c r="S52" s="80">
        <v>0</v>
      </c>
      <c r="T52" s="78">
        <f>SUMPRODUCT(LTA!F52:AJ52,LTA!F$101:AJ$101,LTA!F$103:AJ$103)</f>
        <v>364.08000000000004</v>
      </c>
      <c r="U52" s="78">
        <f>SUMPRODUCT(LTA!F52:AJ52,LTA!F$102:AJ$102,LTA!F$103:AJ$103)</f>
        <v>16.86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164.17</v>
      </c>
      <c r="Z52" s="75">
        <f>IEX!N52</f>
        <v>0</v>
      </c>
      <c r="AA52" s="117">
        <f>STOA!H52</f>
        <v>133.52000000000001</v>
      </c>
      <c r="AB52" s="117">
        <f>-STOA!N52</f>
        <v>-236.25</v>
      </c>
      <c r="AC52">
        <f t="shared" si="0"/>
        <v>15.876452376239794</v>
      </c>
      <c r="AD52">
        <f t="shared" si="1"/>
        <v>1313.6684054784362</v>
      </c>
      <c r="AE52">
        <f>'IDT-1'!B52</f>
        <v>0</v>
      </c>
      <c r="AF52" s="26"/>
      <c r="AG52">
        <f t="shared" si="2"/>
        <v>1313.6684054784362</v>
      </c>
      <c r="AI52" s="75">
        <f>PXIL!H52</f>
        <v>0</v>
      </c>
      <c r="AJ52" s="75">
        <f>PXIL!N52</f>
        <v>0</v>
      </c>
      <c r="AK52" s="75">
        <f>RTM_IEX!H52</f>
        <v>15.44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83.477715843963765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574.85866378259675</v>
      </c>
      <c r="P53" s="77">
        <v>118.03548310565185</v>
      </c>
      <c r="Q53" s="77">
        <v>38.26</v>
      </c>
      <c r="R53" s="80">
        <v>43.500000000000007</v>
      </c>
      <c r="S53" s="80">
        <v>0</v>
      </c>
      <c r="T53" s="78">
        <f>SUMPRODUCT(LTA!F53:AJ53,LTA!F$101:AJ$101,LTA!F$103:AJ$103)</f>
        <v>364.44</v>
      </c>
      <c r="U53" s="78">
        <f>SUMPRODUCT(LTA!F53:AJ53,LTA!F$102:AJ$102,LTA!F$103:AJ$103)</f>
        <v>17.100000000000001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139.06</v>
      </c>
      <c r="Z53" s="75">
        <f>IEX!N53</f>
        <v>0</v>
      </c>
      <c r="AA53" s="117">
        <f>STOA!H53</f>
        <v>133.52000000000001</v>
      </c>
      <c r="AB53" s="117">
        <f>-STOA!N53</f>
        <v>-236.25</v>
      </c>
      <c r="AC53">
        <f t="shared" si="0"/>
        <v>15.52925960274958</v>
      </c>
      <c r="AD53">
        <f t="shared" si="1"/>
        <v>1274.5618739916749</v>
      </c>
      <c r="AE53">
        <f>'IDT-1'!B53</f>
        <v>0</v>
      </c>
      <c r="AF53" s="26"/>
      <c r="AG53">
        <f t="shared" si="2"/>
        <v>1274.5618739916749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83.477715843963765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573.78546117426481</v>
      </c>
      <c r="P54" s="77">
        <v>118.03548310565185</v>
      </c>
      <c r="Q54" s="77">
        <v>38.26</v>
      </c>
      <c r="R54" s="80">
        <v>43.500000000000007</v>
      </c>
      <c r="S54" s="80">
        <v>0</v>
      </c>
      <c r="T54" s="78">
        <f>SUMPRODUCT(LTA!F54:AJ54,LTA!F$101:AJ$101,LTA!F$103:AJ$103)</f>
        <v>364.69000000000005</v>
      </c>
      <c r="U54" s="78">
        <f>SUMPRODUCT(LTA!F54:AJ54,LTA!F$102:AJ$102,LTA!F$103:AJ$103)</f>
        <v>17.369999999999997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92.71</v>
      </c>
      <c r="Z54" s="75">
        <f>IEX!N54</f>
        <v>0</v>
      </c>
      <c r="AA54" s="117">
        <f>STOA!H54</f>
        <v>133.52000000000001</v>
      </c>
      <c r="AB54" s="117">
        <f>-STOA!N54</f>
        <v>-236.25</v>
      </c>
      <c r="AC54">
        <f t="shared" si="0"/>
        <v>15.116511419796259</v>
      </c>
      <c r="AD54">
        <f t="shared" si="1"/>
        <v>1228.0714195662963</v>
      </c>
      <c r="AE54">
        <f>'IDT-1'!B54</f>
        <v>14</v>
      </c>
      <c r="AF54" s="26"/>
      <c r="AG54">
        <f t="shared" si="2"/>
        <v>1242.0714195662963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575.66260000725663</v>
      </c>
      <c r="P55" s="77">
        <v>118.03548310565185</v>
      </c>
      <c r="Q55" s="77">
        <v>38.26</v>
      </c>
      <c r="R55" s="80">
        <v>43.500000000000007</v>
      </c>
      <c r="S55" s="80">
        <v>0</v>
      </c>
      <c r="T55" s="78">
        <f>SUMPRODUCT(LTA!F55:AJ55,LTA!F$101:AJ$101,LTA!F$103:AJ$103)</f>
        <v>363.72999999999996</v>
      </c>
      <c r="U55" s="78">
        <f>SUMPRODUCT(LTA!F55:AJ55,LTA!F$102:AJ$102,LTA!F$103:AJ$103)</f>
        <v>17.23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33.9</v>
      </c>
      <c r="Z55" s="75">
        <f>IEX!N55</f>
        <v>0</v>
      </c>
      <c r="AA55" s="117">
        <f>STOA!H55</f>
        <v>133.52000000000001</v>
      </c>
      <c r="AB55" s="117">
        <f>-STOA!N55</f>
        <v>-236.25</v>
      </c>
      <c r="AC55">
        <f t="shared" si="0"/>
        <v>15.000644570885411</v>
      </c>
      <c r="AD55">
        <f t="shared" si="1"/>
        <v>1215.0205990389745</v>
      </c>
      <c r="AE55">
        <f>'IDT-1'!B55</f>
        <v>9</v>
      </c>
      <c r="AF55" s="26"/>
      <c r="AG55">
        <f t="shared" si="2"/>
        <v>1224.0205990389745</v>
      </c>
      <c r="AI55" s="75">
        <f>PXIL!H55</f>
        <v>0</v>
      </c>
      <c r="AJ55" s="75">
        <f>PXIL!N55</f>
        <v>0</v>
      </c>
      <c r="AK55" s="75">
        <f>RTM_IEX!H55</f>
        <v>32.83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11.49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573.22471073084159</v>
      </c>
      <c r="P56" s="77">
        <v>118.03548310565185</v>
      </c>
      <c r="Q56" s="77">
        <v>38.26</v>
      </c>
      <c r="R56" s="80">
        <v>43.500000000000007</v>
      </c>
      <c r="S56" s="80">
        <v>0</v>
      </c>
      <c r="T56" s="78">
        <f>SUMPRODUCT(LTA!F56:AJ56,LTA!F$101:AJ$101,LTA!F$103:AJ$103)</f>
        <v>362.72999999999996</v>
      </c>
      <c r="U56" s="78">
        <f>SUMPRODUCT(LTA!F56:AJ56,LTA!F$102:AJ$102,LTA!F$103:AJ$103)</f>
        <v>16.96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133.52000000000001</v>
      </c>
      <c r="AB56" s="117">
        <f>-STOA!N56</f>
        <v>-236.25</v>
      </c>
      <c r="AC56">
        <f t="shared" si="0"/>
        <v>14.65359114525296</v>
      </c>
      <c r="AD56">
        <f t="shared" si="1"/>
        <v>1175.9297631881921</v>
      </c>
      <c r="AE56">
        <f>'IDT-1'!B56</f>
        <v>37</v>
      </c>
      <c r="AF56" s="26"/>
      <c r="AG56">
        <f t="shared" si="2"/>
        <v>1212.9297631881921</v>
      </c>
      <c r="AI56" s="75">
        <f>PXIL!H56</f>
        <v>0</v>
      </c>
      <c r="AJ56" s="75">
        <f>PXIL!N56</f>
        <v>0</v>
      </c>
      <c r="AK56" s="75">
        <f>RTM_IEX!H56</f>
        <v>42.49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629.43622171098298</v>
      </c>
      <c r="P57" s="77">
        <v>118.03548310565185</v>
      </c>
      <c r="Q57" s="77">
        <v>38.26</v>
      </c>
      <c r="R57" s="80">
        <v>43.500000000000007</v>
      </c>
      <c r="S57" s="80">
        <v>0</v>
      </c>
      <c r="T57" s="78">
        <f>SUMPRODUCT(LTA!F57:AJ57,LTA!F$101:AJ$101,LTA!F$103:AJ$103)</f>
        <v>359.92999999999995</v>
      </c>
      <c r="U57" s="78">
        <f>SUMPRODUCT(LTA!F57:AJ57,LTA!F$102:AJ$102,LTA!F$103:AJ$103)</f>
        <v>16.93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133.52000000000001</v>
      </c>
      <c r="AB57" s="117">
        <f>-STOA!N57</f>
        <v>-236.25</v>
      </c>
      <c r="AC57">
        <f t="shared" si="0"/>
        <v>15.104561542766017</v>
      </c>
      <c r="AD57">
        <f t="shared" si="1"/>
        <v>1146.3703037708203</v>
      </c>
      <c r="AE57">
        <f>'IDT-1'!B57</f>
        <v>21</v>
      </c>
      <c r="AF57" s="26"/>
      <c r="AG57">
        <f t="shared" si="2"/>
        <v>1167.3703037708203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629.43622171098298</v>
      </c>
      <c r="P58" s="77">
        <v>118.03548310565185</v>
      </c>
      <c r="Q58" s="77">
        <v>38.26</v>
      </c>
      <c r="R58" s="80">
        <v>43.500000000000007</v>
      </c>
      <c r="S58" s="80">
        <v>0</v>
      </c>
      <c r="T58" s="78">
        <f>SUMPRODUCT(LTA!F58:AJ58,LTA!F$101:AJ$101,LTA!F$103:AJ$103)</f>
        <v>353.39</v>
      </c>
      <c r="U58" s="78">
        <f>SUMPRODUCT(LTA!F58:AJ58,LTA!F$102:AJ$102,LTA!F$103:AJ$103)</f>
        <v>16.799999999999997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135.62</v>
      </c>
      <c r="AB58" s="117">
        <f>-STOA!N58</f>
        <v>-236.25</v>
      </c>
      <c r="AC58">
        <f t="shared" si="0"/>
        <v>14.869026737277721</v>
      </c>
      <c r="AD58">
        <f t="shared" si="1"/>
        <v>1164.0358385763088</v>
      </c>
      <c r="AE58">
        <f>'IDT-1'!B58</f>
        <v>21</v>
      </c>
      <c r="AF58" s="26"/>
      <c r="AG58">
        <f t="shared" si="2"/>
        <v>1185.0358385763088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629.31156429786165</v>
      </c>
      <c r="P59" s="77">
        <v>118.03548310565185</v>
      </c>
      <c r="Q59" s="77">
        <v>38.26</v>
      </c>
      <c r="R59" s="80">
        <v>43.500000000000007</v>
      </c>
      <c r="S59" s="80">
        <v>0</v>
      </c>
      <c r="T59" s="78">
        <f>SUMPRODUCT(LTA!F59:AJ59,LTA!F$101:AJ$101,LTA!F$103:AJ$103)</f>
        <v>342.64</v>
      </c>
      <c r="U59" s="78">
        <f>SUMPRODUCT(LTA!F59:AJ59,LTA!F$102:AJ$102,LTA!F$103:AJ$103)</f>
        <v>28.240000000000002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135.62</v>
      </c>
      <c r="AB59" s="117">
        <f>-STOA!N59</f>
        <v>-236.25</v>
      </c>
      <c r="AC59">
        <f t="shared" si="0"/>
        <v>15.275019456642736</v>
      </c>
      <c r="AD59">
        <f t="shared" si="1"/>
        <v>1245.9251884438224</v>
      </c>
      <c r="AE59">
        <f>'IDT-1'!B59</f>
        <v>9</v>
      </c>
      <c r="AF59" s="26"/>
      <c r="AG59">
        <f t="shared" si="2"/>
        <v>1254.9251884438224</v>
      </c>
      <c r="AI59" s="75">
        <f>PXIL!H59</f>
        <v>0</v>
      </c>
      <c r="AJ59" s="75">
        <f>PXIL!N59</f>
        <v>0</v>
      </c>
      <c r="AK59" s="75">
        <f>RTM_IEX!H59</f>
        <v>63.73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638.02704668993852</v>
      </c>
      <c r="P60" s="77">
        <v>118.03548310565185</v>
      </c>
      <c r="Q60" s="77">
        <v>38.26</v>
      </c>
      <c r="R60" s="80">
        <v>43.500000000000007</v>
      </c>
      <c r="S60" s="80">
        <v>0</v>
      </c>
      <c r="T60" s="78">
        <f>SUMPRODUCT(LTA!F60:AJ60,LTA!F$101:AJ$101,LTA!F$103:AJ$103)</f>
        <v>328.88</v>
      </c>
      <c r="U60" s="78">
        <f>SUMPRODUCT(LTA!F60:AJ60,LTA!F$102:AJ$102,LTA!F$103:AJ$103)</f>
        <v>28.22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134.92000000000002</v>
      </c>
      <c r="AB60" s="117">
        <f>-STOA!N60</f>
        <v>-236.25</v>
      </c>
      <c r="AC60">
        <f t="shared" si="0"/>
        <v>15.054363701693012</v>
      </c>
      <c r="AD60">
        <f t="shared" si="1"/>
        <v>1221.0713265908487</v>
      </c>
      <c r="AE60">
        <f>'IDT-1'!B60</f>
        <v>17</v>
      </c>
      <c r="AF60" s="26"/>
      <c r="AG60">
        <f t="shared" si="2"/>
        <v>1238.0713265908487</v>
      </c>
      <c r="AI60" s="75">
        <f>PXIL!H60</f>
        <v>0</v>
      </c>
      <c r="AJ60" s="75">
        <f>PXIL!N60</f>
        <v>0</v>
      </c>
      <c r="AK60" s="75">
        <f>RTM_IEX!H60</f>
        <v>44.42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685.02512468154509</v>
      </c>
      <c r="P61" s="77">
        <v>118.03548310565185</v>
      </c>
      <c r="Q61" s="77">
        <v>38.26</v>
      </c>
      <c r="R61" s="80">
        <v>43.500000000000007</v>
      </c>
      <c r="S61" s="80">
        <v>0</v>
      </c>
      <c r="T61" s="78">
        <f>SUMPRODUCT(LTA!F61:AJ61,LTA!F$101:AJ$101,LTA!F$103:AJ$103)</f>
        <v>313.83999999999997</v>
      </c>
      <c r="U61" s="78">
        <f>SUMPRODUCT(LTA!F61:AJ61,LTA!F$102:AJ$102,LTA!F$103:AJ$103)</f>
        <v>28.26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126.52000000000001</v>
      </c>
      <c r="AB61" s="117">
        <f>-STOA!N61</f>
        <v>-236.25</v>
      </c>
      <c r="AC61">
        <f t="shared" si="0"/>
        <v>15.084205848551836</v>
      </c>
      <c r="AD61">
        <f t="shared" si="1"/>
        <v>1176.2195624355963</v>
      </c>
      <c r="AE61">
        <f>'IDT-1'!B61</f>
        <v>34</v>
      </c>
      <c r="AF61" s="26"/>
      <c r="AG61">
        <f t="shared" si="2"/>
        <v>1210.2195624355963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685.02512468154509</v>
      </c>
      <c r="P62" s="77">
        <v>118.03548310565185</v>
      </c>
      <c r="Q62" s="77">
        <v>38.26</v>
      </c>
      <c r="R62" s="80">
        <v>43.500000000000007</v>
      </c>
      <c r="S62" s="80">
        <v>0</v>
      </c>
      <c r="T62" s="78">
        <f>SUMPRODUCT(LTA!F62:AJ62,LTA!F$101:AJ$101,LTA!F$103:AJ$103)</f>
        <v>288.89999999999998</v>
      </c>
      <c r="U62" s="78">
        <f>SUMPRODUCT(LTA!F62:AJ62,LTA!F$102:AJ$102,LTA!F$103:AJ$103)</f>
        <v>28.169999999999998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25.1</v>
      </c>
      <c r="Z62" s="75">
        <f>IEX!N62</f>
        <v>0</v>
      </c>
      <c r="AA62" s="117">
        <f>STOA!H62</f>
        <v>120.92000000000002</v>
      </c>
      <c r="AB62" s="117">
        <f>-STOA!N62</f>
        <v>-236.25</v>
      </c>
      <c r="AC62">
        <f t="shared" si="0"/>
        <v>14.822466788019151</v>
      </c>
      <c r="AD62">
        <f t="shared" si="1"/>
        <v>1194.9513014961292</v>
      </c>
      <c r="AE62">
        <f>'IDT-1'!B62</f>
        <v>29</v>
      </c>
      <c r="AF62" s="26"/>
      <c r="AG62">
        <f t="shared" si="2"/>
        <v>1223.9513014961292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686.898106696745</v>
      </c>
      <c r="P63" s="77">
        <v>118.03548310565185</v>
      </c>
      <c r="Q63" s="77">
        <v>38.26</v>
      </c>
      <c r="R63" s="80">
        <v>43.500000000000007</v>
      </c>
      <c r="S63" s="80">
        <v>0</v>
      </c>
      <c r="T63" s="78">
        <f>SUMPRODUCT(LTA!F63:AJ63,LTA!F$101:AJ$101,LTA!F$103:AJ$103)</f>
        <v>269.84000000000003</v>
      </c>
      <c r="U63" s="78">
        <f>SUMPRODUCT(LTA!F63:AJ63,LTA!F$102:AJ$102,LTA!F$103:AJ$103)</f>
        <v>28.2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57.94</v>
      </c>
      <c r="Z63" s="75">
        <f>IEX!N63</f>
        <v>0</v>
      </c>
      <c r="AA63" s="117">
        <f>STOA!H63</f>
        <v>116.6</v>
      </c>
      <c r="AB63" s="117">
        <f>-STOA!N63</f>
        <v>-236.25</v>
      </c>
      <c r="AC63">
        <f t="shared" si="0"/>
        <v>15.348611150818286</v>
      </c>
      <c r="AD63">
        <f t="shared" si="1"/>
        <v>1157.78813914853</v>
      </c>
      <c r="AE63">
        <f>'IDT-1'!B63</f>
        <v>19</v>
      </c>
      <c r="AF63" s="26"/>
      <c r="AG63">
        <f t="shared" si="2"/>
        <v>1176.78813914853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83.477715843963765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686.58166068159926</v>
      </c>
      <c r="P64" s="77">
        <v>118.03548310565185</v>
      </c>
      <c r="Q64" s="77">
        <v>38.26</v>
      </c>
      <c r="R64" s="80">
        <v>43.500000000000007</v>
      </c>
      <c r="S64" s="80">
        <v>0</v>
      </c>
      <c r="T64" s="78">
        <f>SUMPRODUCT(LTA!F64:AJ64,LTA!F$101:AJ$101,LTA!F$103:AJ$103)</f>
        <v>249.44000000000003</v>
      </c>
      <c r="U64" s="78">
        <f>SUMPRODUCT(LTA!F64:AJ64,LTA!F$102:AJ$102,LTA!F$103:AJ$103)</f>
        <v>28.26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31.29</v>
      </c>
      <c r="Z64" s="75">
        <f>IEX!N64</f>
        <v>0</v>
      </c>
      <c r="AA64" s="117">
        <f>STOA!H64</f>
        <v>109.6</v>
      </c>
      <c r="AB64" s="117">
        <f>-STOA!N64</f>
        <v>-236.25</v>
      </c>
      <c r="AC64">
        <f t="shared" si="0"/>
        <v>15.200533458915201</v>
      </c>
      <c r="AD64">
        <f t="shared" si="1"/>
        <v>1151.1535970345117</v>
      </c>
      <c r="AE64">
        <f>'IDT-1'!B64</f>
        <v>24</v>
      </c>
      <c r="AF64" s="26"/>
      <c r="AG64">
        <f t="shared" si="2"/>
        <v>1175.1535970345117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-43</v>
      </c>
      <c r="AM64" s="75">
        <f>RTM_PXI!H64</f>
        <v>0</v>
      </c>
      <c r="AN64" s="75">
        <f>RTM_PXI!N64</f>
        <v>0</v>
      </c>
      <c r="AO64" s="192">
        <f>GDAM_IEX!H64</f>
        <v>43.07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83.477715843963765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686.58166068159926</v>
      </c>
      <c r="P65" s="77">
        <v>118.03548310565185</v>
      </c>
      <c r="Q65" s="77">
        <v>38.26</v>
      </c>
      <c r="R65" s="80">
        <v>43.500000000000007</v>
      </c>
      <c r="S65" s="80">
        <v>0</v>
      </c>
      <c r="T65" s="78">
        <f>SUMPRODUCT(LTA!F65:AJ65,LTA!F$101:AJ$101,LTA!F$103:AJ$103)</f>
        <v>236.21</v>
      </c>
      <c r="U65" s="78">
        <f>SUMPRODUCT(LTA!F65:AJ65,LTA!F$102:AJ$102,LTA!F$103:AJ$103)</f>
        <v>28.310000000000002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56.98</v>
      </c>
      <c r="Z65" s="75">
        <f>IEX!N65</f>
        <v>0</v>
      </c>
      <c r="AA65" s="117">
        <f>STOA!H65</f>
        <v>95.6</v>
      </c>
      <c r="AB65" s="117">
        <f>-STOA!N65</f>
        <v>-236.25</v>
      </c>
      <c r="AC65">
        <f t="shared" si="0"/>
        <v>15.308969203870809</v>
      </c>
      <c r="AD65">
        <f t="shared" si="1"/>
        <v>1167.3851612895562</v>
      </c>
      <c r="AE65">
        <f>'IDT-1'!B65</f>
        <v>9</v>
      </c>
      <c r="AF65" s="26"/>
      <c r="AG65">
        <f t="shared" si="2"/>
        <v>1176.3851612895562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-41</v>
      </c>
      <c r="AM65" s="75">
        <f>RTM_PXI!H65</f>
        <v>0</v>
      </c>
      <c r="AN65" s="75">
        <f>RTM_PXI!N65</f>
        <v>0</v>
      </c>
      <c r="AO65" s="192">
        <f>GDAM_IEX!H65</f>
        <v>58.9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77.470000000000013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686.5825614148049</v>
      </c>
      <c r="P66" s="77">
        <v>118.03548310565185</v>
      </c>
      <c r="Q66" s="77">
        <v>38.26</v>
      </c>
      <c r="R66" s="80">
        <v>43.500000000000007</v>
      </c>
      <c r="S66" s="80">
        <v>0</v>
      </c>
      <c r="T66" s="78">
        <f>SUMPRODUCT(LTA!F66:AJ66,LTA!F$101:AJ$101,LTA!F$103:AJ$103)</f>
        <v>211.98</v>
      </c>
      <c r="U66" s="78">
        <f>SUMPRODUCT(LTA!F66:AJ66,LTA!F$102:AJ$102,LTA!F$103:AJ$103)</f>
        <v>28.33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112.89</v>
      </c>
      <c r="Z66" s="75">
        <f>IEX!N66</f>
        <v>0</v>
      </c>
      <c r="AA66" s="117">
        <f>STOA!H66</f>
        <v>83</v>
      </c>
      <c r="AB66" s="117">
        <f>-STOA!N66</f>
        <v>-236.25</v>
      </c>
      <c r="AC66">
        <f t="shared" si="0"/>
        <v>15.084140042841257</v>
      </c>
      <c r="AD66">
        <f t="shared" si="1"/>
        <v>1192.2831753398279</v>
      </c>
      <c r="AE66">
        <f>'IDT-1'!B66</f>
        <v>0</v>
      </c>
      <c r="AF66" s="26"/>
      <c r="AG66">
        <f t="shared" si="2"/>
        <v>1192.2831753398279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-16</v>
      </c>
      <c r="AM66" s="75">
        <f>RTM_PXI!H66</f>
        <v>0</v>
      </c>
      <c r="AN66" s="75">
        <f>RTM_PXI!N66</f>
        <v>0</v>
      </c>
      <c r="AO66" s="192">
        <f>GDAM_IEX!H66</f>
        <v>45.48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77.470000000000013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650.3007719186827</v>
      </c>
      <c r="P67" s="77">
        <v>118.03548310565185</v>
      </c>
      <c r="Q67" s="77">
        <v>38.26</v>
      </c>
      <c r="R67" s="80">
        <v>43.500000000000007</v>
      </c>
      <c r="S67" s="80">
        <v>0</v>
      </c>
      <c r="T67" s="78">
        <f>SUMPRODUCT(LTA!F67:AJ67,LTA!F$101:AJ$101,LTA!F$103:AJ$103)</f>
        <v>183.13</v>
      </c>
      <c r="U67" s="78">
        <f>SUMPRODUCT(LTA!F67:AJ67,LTA!F$102:AJ$102,LTA!F$103:AJ$103)</f>
        <v>28.47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3.19</v>
      </c>
      <c r="Z67" s="75">
        <f>IEX!N67</f>
        <v>0</v>
      </c>
      <c r="AA67" s="117">
        <f>STOA!H67</f>
        <v>155.24000000000004</v>
      </c>
      <c r="AB67" s="117">
        <f>-STOA!N67</f>
        <v>-236.25</v>
      </c>
      <c r="AC67">
        <f t="shared" si="0"/>
        <v>14.255692295275384</v>
      </c>
      <c r="AD67">
        <f t="shared" si="1"/>
        <v>1098.9698335912717</v>
      </c>
      <c r="AE67">
        <f>'IDT-1'!B67</f>
        <v>45</v>
      </c>
      <c r="AF67" s="26"/>
      <c r="AG67">
        <f t="shared" si="2"/>
        <v>1143.9698335912717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</v>
      </c>
      <c r="AM67" s="75">
        <f>RTM_PXI!H67</f>
        <v>0</v>
      </c>
      <c r="AN67" s="75">
        <f>RTM_PXI!N67</f>
        <v>0</v>
      </c>
      <c r="AO67" s="192">
        <f>GDAM_IEX!H67</f>
        <v>53.79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77.470000000000013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647.09332579483555</v>
      </c>
      <c r="P68" s="77">
        <v>118.03548310565185</v>
      </c>
      <c r="Q68" s="77">
        <v>38.26</v>
      </c>
      <c r="R68" s="80">
        <v>42.4</v>
      </c>
      <c r="S68" s="80">
        <v>0</v>
      </c>
      <c r="T68" s="78">
        <f>SUMPRODUCT(LTA!F68:AJ68,LTA!F$101:AJ$101,LTA!F$103:AJ$103)</f>
        <v>154.93</v>
      </c>
      <c r="U68" s="78">
        <f>SUMPRODUCT(LTA!F68:AJ68,LTA!F$102:AJ$102,LTA!F$103:AJ$103)</f>
        <v>28.639999999999997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24.53</v>
      </c>
      <c r="Z68" s="75">
        <f>IEX!N68</f>
        <v>0</v>
      </c>
      <c r="AA68" s="117">
        <f>STOA!H68</f>
        <v>143.34000000000003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14.446656729030403</v>
      </c>
      <c r="AD68">
        <f t="shared" ref="AD68:AD98" si="4">SUM(B68:AB68,AI68:AR68)-AC68</f>
        <v>1152.6214230336695</v>
      </c>
      <c r="AE68">
        <f>'IDT-1'!B68</f>
        <v>25</v>
      </c>
      <c r="AF68" s="26"/>
      <c r="AG68">
        <f t="shared" ref="AG68:AG98" si="5">SUM(AD68:AF68)+AT68</f>
        <v>1177.6214230336695</v>
      </c>
      <c r="AI68" s="75">
        <f>PXIL!H68</f>
        <v>0</v>
      </c>
      <c r="AJ68" s="75">
        <f>PXIL!N68</f>
        <v>0</v>
      </c>
      <c r="AK68" s="75">
        <f>RTM_IEX!H68</f>
        <v>28.01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86.52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660.37354953644387</v>
      </c>
      <c r="P69" s="77">
        <v>118.03548310565185</v>
      </c>
      <c r="Q69" s="77">
        <v>38.26</v>
      </c>
      <c r="R69" s="80">
        <v>24.269999999999996</v>
      </c>
      <c r="S69" s="80">
        <v>0</v>
      </c>
      <c r="T69" s="78">
        <f>SUMPRODUCT(LTA!F69:AJ69,LTA!F$101:AJ$101,LTA!F$103:AJ$103)</f>
        <v>127.28999999999999</v>
      </c>
      <c r="U69" s="78">
        <f>SUMPRODUCT(LTA!F69:AJ69,LTA!F$102:AJ$102,LTA!F$103:AJ$103)</f>
        <v>28.84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140.99</v>
      </c>
      <c r="Z69" s="75">
        <f>IEX!N69</f>
        <v>0</v>
      </c>
      <c r="AA69" s="117">
        <f>STOA!H69</f>
        <v>139.84000000000003</v>
      </c>
      <c r="AB69" s="117">
        <f>-STOA!N69</f>
        <v>-236.25</v>
      </c>
      <c r="AC69">
        <f t="shared" si="3"/>
        <v>14.377578697956555</v>
      </c>
      <c r="AD69">
        <f t="shared" si="4"/>
        <v>1144.8407248063513</v>
      </c>
      <c r="AE69">
        <f>'IDT-1'!B69</f>
        <v>10</v>
      </c>
      <c r="AF69" s="26"/>
      <c r="AG69">
        <f t="shared" si="5"/>
        <v>1154.8407248063513</v>
      </c>
      <c r="AI69" s="75">
        <f>PXIL!H69</f>
        <v>0</v>
      </c>
      <c r="AJ69" s="75">
        <f>PXIL!N69</f>
        <v>0</v>
      </c>
      <c r="AK69" s="75">
        <f>RTM_IEX!H69</f>
        <v>3.86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686.69619428064391</v>
      </c>
      <c r="P70" s="77">
        <v>118.03548310565185</v>
      </c>
      <c r="Q70" s="77">
        <v>38.26</v>
      </c>
      <c r="R70" s="80">
        <v>10.510000000000002</v>
      </c>
      <c r="S70" s="80">
        <v>0</v>
      </c>
      <c r="T70" s="78">
        <f>SUMPRODUCT(LTA!F70:AJ70,LTA!F$101:AJ$101,LTA!F$103:AJ$103)</f>
        <v>94.01</v>
      </c>
      <c r="U70" s="78">
        <f>SUMPRODUCT(LTA!F70:AJ70,LTA!F$102:AJ$102,LTA!F$103:AJ$103)</f>
        <v>29.38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192.17</v>
      </c>
      <c r="Z70" s="75">
        <f>IEX!N70</f>
        <v>0</v>
      </c>
      <c r="AA70" s="117">
        <f>STOA!H70</f>
        <v>125.84000000000003</v>
      </c>
      <c r="AB70" s="117">
        <f>-STOA!N70</f>
        <v>-236.25</v>
      </c>
      <c r="AC70">
        <f t="shared" si="3"/>
        <v>14.824641971705519</v>
      </c>
      <c r="AD70">
        <f t="shared" si="4"/>
        <v>1195.1963062768032</v>
      </c>
      <c r="AE70">
        <f>'IDT-1'!B70</f>
        <v>0</v>
      </c>
      <c r="AF70" s="26"/>
      <c r="AG70">
        <f t="shared" si="5"/>
        <v>1195.1963062768032</v>
      </c>
      <c r="AI70" s="75">
        <f>PXIL!H70</f>
        <v>0</v>
      </c>
      <c r="AJ70" s="75">
        <f>PXIL!N70</f>
        <v>0</v>
      </c>
      <c r="AK70" s="75">
        <f>RTM_IEX!H70</f>
        <v>37.659999999999997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712.26761951204401</v>
      </c>
      <c r="P71" s="77">
        <v>118.03548310565185</v>
      </c>
      <c r="Q71" s="77">
        <v>38.26</v>
      </c>
      <c r="R71" s="80">
        <v>3.3647999999999998</v>
      </c>
      <c r="S71" s="80">
        <v>0</v>
      </c>
      <c r="T71" s="78">
        <f>SUMPRODUCT(LTA!F71:AJ71,LTA!F$101:AJ$101,LTA!F$103:AJ$103)</f>
        <v>60.929999999999993</v>
      </c>
      <c r="U71" s="78">
        <f>SUMPRODUCT(LTA!F71:AJ71,LTA!F$102:AJ$102,LTA!F$103:AJ$103)</f>
        <v>25.740000000000002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144.85</v>
      </c>
      <c r="Z71" s="75">
        <f>IEX!N71</f>
        <v>0</v>
      </c>
      <c r="AA71" s="117">
        <f>STOA!H71</f>
        <v>194.15999999999997</v>
      </c>
      <c r="AB71" s="117">
        <f>-STOA!N71</f>
        <v>-236.25</v>
      </c>
      <c r="AC71">
        <f t="shared" si="3"/>
        <v>15.060712753741834</v>
      </c>
      <c r="AD71">
        <f t="shared" si="4"/>
        <v>1221.7864607261661</v>
      </c>
      <c r="AE71">
        <f>'IDT-1'!B71</f>
        <v>0</v>
      </c>
      <c r="AF71" s="26"/>
      <c r="AG71">
        <f t="shared" si="5"/>
        <v>1221.7864607261661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61.78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730.88281157364395</v>
      </c>
      <c r="P72" s="77">
        <v>118.03548310565185</v>
      </c>
      <c r="Q72" s="77">
        <v>38.26</v>
      </c>
      <c r="R72" s="80">
        <v>0.19</v>
      </c>
      <c r="S72" s="80">
        <v>0</v>
      </c>
      <c r="T72" s="78">
        <f>SUMPRODUCT(LTA!F72:AJ72,LTA!F$101:AJ$101,LTA!F$103:AJ$103)</f>
        <v>42.78</v>
      </c>
      <c r="U72" s="78">
        <f>SUMPRODUCT(LTA!F72:AJ72,LTA!F$102:AJ$102,LTA!F$103:AJ$103)</f>
        <v>26.72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85.94</v>
      </c>
      <c r="Z72" s="75">
        <f>IEX!N72</f>
        <v>0</v>
      </c>
      <c r="AA72" s="117">
        <f>STOA!H72</f>
        <v>357.12</v>
      </c>
      <c r="AB72" s="117">
        <f>-STOA!N72</f>
        <v>-236.25</v>
      </c>
      <c r="AC72">
        <f t="shared" si="3"/>
        <v>15.417468203883915</v>
      </c>
      <c r="AD72">
        <f t="shared" si="4"/>
        <v>1261.9700973376241</v>
      </c>
      <c r="AE72">
        <f>'IDT-1'!B72</f>
        <v>0</v>
      </c>
      <c r="AF72" s="26"/>
      <c r="AG72">
        <f t="shared" si="5"/>
        <v>1261.9700973376241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775.12558581972735</v>
      </c>
      <c r="P73" s="77">
        <v>118.03548310565185</v>
      </c>
      <c r="Q73" s="77">
        <v>38.26</v>
      </c>
      <c r="R73" s="80">
        <v>0</v>
      </c>
      <c r="S73" s="80">
        <v>0</v>
      </c>
      <c r="T73" s="78">
        <f>SUMPRODUCT(LTA!F73:AJ73,LTA!F$101:AJ$101,LTA!F$103:AJ$103)</f>
        <v>25.58</v>
      </c>
      <c r="U73" s="78">
        <f>SUMPRODUCT(LTA!F73:AJ73,LTA!F$102:AJ$102,LTA!F$103:AJ$103)</f>
        <v>28.090000000000003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471.7</v>
      </c>
      <c r="AB73" s="117">
        <f>-STOA!N73</f>
        <v>-236.25</v>
      </c>
      <c r="AC73">
        <f t="shared" si="3"/>
        <v>16.264107590615065</v>
      </c>
      <c r="AD73">
        <f t="shared" si="4"/>
        <v>1278.9862321969763</v>
      </c>
      <c r="AE73">
        <f>'IDT-1'!B73</f>
        <v>0</v>
      </c>
      <c r="AF73" s="26"/>
      <c r="AG73">
        <f t="shared" si="5"/>
        <v>1278.9862321969763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859.40213462062752</v>
      </c>
      <c r="P74" s="77">
        <v>118.03548310565185</v>
      </c>
      <c r="Q74" s="77">
        <v>38.26</v>
      </c>
      <c r="R74" s="80">
        <v>0</v>
      </c>
      <c r="S74" s="80">
        <v>0</v>
      </c>
      <c r="T74" s="78">
        <f>SUMPRODUCT(LTA!F74:AJ74,LTA!F$101:AJ$101,LTA!F$103:AJ$103)</f>
        <v>15.95</v>
      </c>
      <c r="U74" s="78">
        <f>SUMPRODUCT(LTA!F74:AJ74,LTA!F$102:AJ$102,LTA!F$103:AJ$103)</f>
        <v>28.48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499.92999999999995</v>
      </c>
      <c r="AB74" s="117">
        <f>-STOA!N74</f>
        <v>-236.25</v>
      </c>
      <c r="AC74">
        <f t="shared" si="3"/>
        <v>17.545734575995194</v>
      </c>
      <c r="AD74">
        <f t="shared" si="4"/>
        <v>1338.9711540124968</v>
      </c>
      <c r="AE74">
        <f>'IDT-1'!B74</f>
        <v>0</v>
      </c>
      <c r="AF74" s="26"/>
      <c r="AG74">
        <f t="shared" si="5"/>
        <v>1338.9711540124968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868.17043936942741</v>
      </c>
      <c r="P75" s="77">
        <v>118.03548310565185</v>
      </c>
      <c r="Q75" s="77">
        <v>38.26</v>
      </c>
      <c r="R75" s="80">
        <v>0</v>
      </c>
      <c r="S75" s="80">
        <v>0</v>
      </c>
      <c r="T75" s="78">
        <f>SUMPRODUCT(LTA!F75:AJ75,LTA!F$101:AJ$101,LTA!F$103:AJ$103)</f>
        <v>13.31</v>
      </c>
      <c r="U75" s="78">
        <f>SUMPRODUCT(LTA!F75:AJ75,LTA!F$102:AJ$102,LTA!F$103:AJ$103)</f>
        <v>28.95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329.53</v>
      </c>
      <c r="AB75" s="117">
        <f>-STOA!N75</f>
        <v>-85.48</v>
      </c>
      <c r="AC75">
        <f t="shared" si="3"/>
        <v>14.384989562053368</v>
      </c>
      <c r="AD75">
        <f t="shared" si="4"/>
        <v>1372.2166440302979</v>
      </c>
      <c r="AE75">
        <f>'IDT-1'!B75</f>
        <v>0</v>
      </c>
      <c r="AF75" s="26"/>
      <c r="AG75">
        <f t="shared" si="5"/>
        <v>1372.2166440302979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884.04980608062738</v>
      </c>
      <c r="P76" s="77">
        <v>118.03548310565185</v>
      </c>
      <c r="Q76" s="77">
        <v>38.26</v>
      </c>
      <c r="R76" s="80">
        <v>0</v>
      </c>
      <c r="S76" s="80">
        <v>0</v>
      </c>
      <c r="T76" s="78">
        <f>SUMPRODUCT(LTA!F76:AJ76,LTA!F$101:AJ$101,LTA!F$103:AJ$103)</f>
        <v>17.66</v>
      </c>
      <c r="U76" s="78">
        <f>SUMPRODUCT(LTA!F76:AJ76,LTA!F$102:AJ$102,LTA!F$103:AJ$103)</f>
        <v>46.73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305.39</v>
      </c>
      <c r="AB76" s="117">
        <f>-STOA!N76</f>
        <v>-85.48</v>
      </c>
      <c r="AC76">
        <f t="shared" si="3"/>
        <v>14.65796815698925</v>
      </c>
      <c r="AD76">
        <f t="shared" si="4"/>
        <v>1368.8130321465619</v>
      </c>
      <c r="AE76">
        <f>'IDT-1'!B76</f>
        <v>0</v>
      </c>
      <c r="AF76" s="26"/>
      <c r="AG76">
        <f t="shared" si="5"/>
        <v>1368.8130321465619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850.5631928806273</v>
      </c>
      <c r="P77" s="77">
        <v>118.03548310565185</v>
      </c>
      <c r="Q77" s="77">
        <v>38.26</v>
      </c>
      <c r="R77" s="80">
        <v>0</v>
      </c>
      <c r="S77" s="80">
        <v>0</v>
      </c>
      <c r="T77" s="78">
        <f>SUMPRODUCT(LTA!F77:AJ77,LTA!F$101:AJ$101,LTA!F$103:AJ$103)</f>
        <v>19.060000000000002</v>
      </c>
      <c r="U77" s="78">
        <f>SUMPRODUCT(LTA!F77:AJ77,LTA!F$102:AJ$102,LTA!F$103:AJ$103)</f>
        <v>48.03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263.85999999999996</v>
      </c>
      <c r="AB77" s="117">
        <f>-STOA!N77</f>
        <v>-85.48</v>
      </c>
      <c r="AC77">
        <f t="shared" si="3"/>
        <v>13.540912315389271</v>
      </c>
      <c r="AD77">
        <f t="shared" si="4"/>
        <v>1353.4802211837032</v>
      </c>
      <c r="AE77">
        <f>'IDT-1'!B77</f>
        <v>0</v>
      </c>
      <c r="AF77" s="26"/>
      <c r="AG77">
        <f t="shared" si="5"/>
        <v>1353.4802211837032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842.19153958062736</v>
      </c>
      <c r="P78" s="77">
        <v>118.03548310565185</v>
      </c>
      <c r="Q78" s="77">
        <v>38.26</v>
      </c>
      <c r="R78" s="80">
        <v>0</v>
      </c>
      <c r="S78" s="80">
        <v>0</v>
      </c>
      <c r="T78" s="78">
        <f>SUMPRODUCT(LTA!F78:AJ78,LTA!F$101:AJ$101,LTA!F$103:AJ$103)</f>
        <v>19.02</v>
      </c>
      <c r="U78" s="78">
        <f>SUMPRODUCT(LTA!F78:AJ78,LTA!F$102:AJ$102,LTA!F$103:AJ$103)</f>
        <v>47.349999999999994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250.33999999999997</v>
      </c>
      <c r="AB78" s="117">
        <f>-STOA!N78</f>
        <v>-85.48</v>
      </c>
      <c r="AC78">
        <f t="shared" si="3"/>
        <v>13.341929766349271</v>
      </c>
      <c r="AD78">
        <f t="shared" si="4"/>
        <v>1331.0675504327432</v>
      </c>
      <c r="AE78">
        <f>'IDT-1'!B78</f>
        <v>0</v>
      </c>
      <c r="AF78" s="26"/>
      <c r="AG78">
        <f t="shared" si="5"/>
        <v>1331.0675504327432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838.50829296983557</v>
      </c>
      <c r="P79" s="77">
        <v>118.03548310565185</v>
      </c>
      <c r="Q79" s="77">
        <v>38.26</v>
      </c>
      <c r="R79" s="80">
        <v>0</v>
      </c>
      <c r="S79" s="80">
        <v>0</v>
      </c>
      <c r="T79" s="78">
        <f>SUMPRODUCT(LTA!F79:AJ79,LTA!F$101:AJ$101,LTA!F$103:AJ$103)</f>
        <v>28.700000000000003</v>
      </c>
      <c r="U79" s="78">
        <f>SUMPRODUCT(LTA!F79:AJ79,LTA!F$102:AJ$102,LTA!F$103:AJ$103)</f>
        <v>49.26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245.51999999999995</v>
      </c>
      <c r="AB79" s="117">
        <f>-STOA!N79</f>
        <v>-85.48</v>
      </c>
      <c r="AC79">
        <f t="shared" si="3"/>
        <v>13.62655889431797</v>
      </c>
      <c r="AD79">
        <f t="shared" si="4"/>
        <v>1304.8696746939831</v>
      </c>
      <c r="AE79">
        <f>'IDT-1'!B79</f>
        <v>0</v>
      </c>
      <c r="AF79" s="26"/>
      <c r="AG79">
        <f t="shared" si="5"/>
        <v>1304.8696746939831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810.47349120176727</v>
      </c>
      <c r="P80" s="77">
        <v>118.03548310565185</v>
      </c>
      <c r="Q80" s="77">
        <v>38.26</v>
      </c>
      <c r="R80" s="80">
        <v>0</v>
      </c>
      <c r="S80" s="80">
        <v>0</v>
      </c>
      <c r="T80" s="78">
        <f>SUMPRODUCT(LTA!F80:AJ80,LTA!F$101:AJ$101,LTA!F$103:AJ$103)</f>
        <v>28.79</v>
      </c>
      <c r="U80" s="78">
        <f>SUMPRODUCT(LTA!F80:AJ80,LTA!F$102:AJ$102,LTA!F$103:AJ$103)</f>
        <v>49.93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263.20999999999998</v>
      </c>
      <c r="AB80" s="117">
        <f>-STOA!N80</f>
        <v>-85.48</v>
      </c>
      <c r="AC80">
        <f t="shared" si="3"/>
        <v>13.392535230123078</v>
      </c>
      <c r="AD80">
        <f t="shared" si="4"/>
        <v>1310.6521501945681</v>
      </c>
      <c r="AE80">
        <f>'IDT-1'!B80</f>
        <v>0</v>
      </c>
      <c r="AF80" s="26"/>
      <c r="AG80">
        <f t="shared" si="5"/>
        <v>1310.6521501945681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805.82965685246722</v>
      </c>
      <c r="P81" s="77">
        <v>118.03548310565185</v>
      </c>
      <c r="Q81" s="77">
        <v>38.26</v>
      </c>
      <c r="R81" s="80">
        <v>0</v>
      </c>
      <c r="S81" s="80">
        <v>0</v>
      </c>
      <c r="T81" s="78">
        <f>SUMPRODUCT(LTA!F81:AJ81,LTA!F$101:AJ$101,LTA!F$103:AJ$103)</f>
        <v>29.2</v>
      </c>
      <c r="U81" s="78">
        <f>SUMPRODUCT(LTA!F81:AJ81,LTA!F$102:AJ$102,LTA!F$103:AJ$103)</f>
        <v>51.239999999999995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209.12999999999997</v>
      </c>
      <c r="AB81" s="117">
        <f>-STOA!N81</f>
        <v>-85.48</v>
      </c>
      <c r="AC81">
        <f t="shared" si="3"/>
        <v>12.846510850238261</v>
      </c>
      <c r="AD81">
        <f t="shared" si="4"/>
        <v>1259.1943402251527</v>
      </c>
      <c r="AE81">
        <f>'IDT-1'!B81</f>
        <v>11.86</v>
      </c>
      <c r="AF81" s="26"/>
      <c r="AG81">
        <f t="shared" si="5"/>
        <v>1271.0543402251526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775.37942106506728</v>
      </c>
      <c r="P82" s="77">
        <v>118.03548310565185</v>
      </c>
      <c r="Q82" s="77">
        <v>38.26</v>
      </c>
      <c r="R82" s="80">
        <v>0</v>
      </c>
      <c r="S82" s="80">
        <v>0</v>
      </c>
      <c r="T82" s="78">
        <f>SUMPRODUCT(LTA!F82:AJ82,LTA!F$101:AJ$101,LTA!F$103:AJ$103)</f>
        <v>29.590000000000003</v>
      </c>
      <c r="U82" s="78">
        <f>SUMPRODUCT(LTA!F82:AJ82,LTA!F$102:AJ$102,LTA!F$103:AJ$103)</f>
        <v>38.01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223.61999999999998</v>
      </c>
      <c r="AB82" s="117">
        <f>-STOA!N82</f>
        <v>-85.48</v>
      </c>
      <c r="AC82">
        <f t="shared" si="3"/>
        <v>12.522043755131577</v>
      </c>
      <c r="AD82">
        <f t="shared" si="4"/>
        <v>1238.7185715328594</v>
      </c>
      <c r="AE82">
        <f>'IDT-1'!B82</f>
        <v>21.044</v>
      </c>
      <c r="AF82" s="26"/>
      <c r="AG82">
        <f t="shared" si="5"/>
        <v>1259.7625715328595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77.470000000000013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740.62594340780095</v>
      </c>
      <c r="P83" s="77">
        <v>118.03548310565185</v>
      </c>
      <c r="Q83" s="77">
        <v>38.26</v>
      </c>
      <c r="R83" s="80">
        <v>0</v>
      </c>
      <c r="S83" s="80">
        <v>0</v>
      </c>
      <c r="T83" s="78">
        <f>SUMPRODUCT(LTA!F83:AJ83,LTA!F$101:AJ$101,LTA!F$103:AJ$103)</f>
        <v>26.740000000000002</v>
      </c>
      <c r="U83" s="78">
        <f>SUMPRODUCT(LTA!F83:AJ83,LTA!F$102:AJ$102,LTA!F$103:AJ$103)</f>
        <v>38.11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165.82</v>
      </c>
      <c r="AB83" s="117">
        <f>-STOA!N83</f>
        <v>-85.48</v>
      </c>
      <c r="AC83">
        <f t="shared" si="3"/>
        <v>11.802877151747634</v>
      </c>
      <c r="AD83">
        <f t="shared" si="4"/>
        <v>1157.7142604789769</v>
      </c>
      <c r="AE83">
        <f>'IDT-1'!B83</f>
        <v>90.013000000000005</v>
      </c>
      <c r="AF83" s="26"/>
      <c r="AG83">
        <f t="shared" si="5"/>
        <v>1247.7272604789769</v>
      </c>
      <c r="AI83" s="75">
        <f>PXIL!H83</f>
        <v>0</v>
      </c>
      <c r="AJ83" s="75">
        <f>PXIL!N83</f>
        <v>0</v>
      </c>
      <c r="AK83" s="75">
        <f>RTM_IEX!H83</f>
        <v>35.729999999999997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77.470000000000013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710.52116280360099</v>
      </c>
      <c r="P84" s="77">
        <v>118.03548310565185</v>
      </c>
      <c r="Q84" s="77">
        <v>38.26</v>
      </c>
      <c r="R84" s="80">
        <v>0</v>
      </c>
      <c r="S84" s="80">
        <v>0</v>
      </c>
      <c r="T84" s="78">
        <f>SUMPRODUCT(LTA!F84:AJ84,LTA!F$101:AJ$101,LTA!F$103:AJ$103)</f>
        <v>15.89</v>
      </c>
      <c r="U84" s="78">
        <f>SUMPRODUCT(LTA!F84:AJ84,LTA!F$102:AJ$102,LTA!F$103:AJ$103)</f>
        <v>38.24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168.72</v>
      </c>
      <c r="AB84" s="117">
        <f>-STOA!N84</f>
        <v>-85.48</v>
      </c>
      <c r="AC84">
        <f t="shared" si="3"/>
        <v>11.154715082430675</v>
      </c>
      <c r="AD84">
        <f t="shared" si="4"/>
        <v>1084.7076419440941</v>
      </c>
      <c r="AE84">
        <f>'IDT-1'!B84</f>
        <v>94.331999999999994</v>
      </c>
      <c r="AF84" s="26"/>
      <c r="AG84">
        <f t="shared" si="5"/>
        <v>1179.039641944094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83.477715843963765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696.50732082909167</v>
      </c>
      <c r="P85" s="77">
        <v>118.03548310565185</v>
      </c>
      <c r="Q85" s="77">
        <v>38.26</v>
      </c>
      <c r="R85" s="80">
        <v>0</v>
      </c>
      <c r="S85" s="80">
        <v>0</v>
      </c>
      <c r="T85" s="78">
        <f>SUMPRODUCT(LTA!F85:AJ85,LTA!F$101:AJ$101,LTA!F$103:AJ$103)</f>
        <v>15.51</v>
      </c>
      <c r="U85" s="78">
        <f>SUMPRODUCT(LTA!F85:AJ85,LTA!F$102:AJ$102,LTA!F$103:AJ$103)</f>
        <v>37.42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125.27000000000001</v>
      </c>
      <c r="AB85" s="117">
        <f>-STOA!N85</f>
        <v>-85.48</v>
      </c>
      <c r="AC85">
        <f t="shared" si="3"/>
        <v>11.184229172481874</v>
      </c>
      <c r="AD85">
        <f t="shared" si="4"/>
        <v>1088.0320017234974</v>
      </c>
      <c r="AE85">
        <f>'IDT-1'!B85</f>
        <v>135.13</v>
      </c>
      <c r="AF85" s="26"/>
      <c r="AG85">
        <f t="shared" si="5"/>
        <v>1223.1620017234973</v>
      </c>
      <c r="AI85" s="75">
        <f>PXIL!H85</f>
        <v>0</v>
      </c>
      <c r="AJ85" s="75">
        <f>PXIL!N85</f>
        <v>0</v>
      </c>
      <c r="AK85" s="75">
        <f>RTM_IEX!H85</f>
        <v>56.01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83.477715843963765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680.97958866894578</v>
      </c>
      <c r="P86" s="77">
        <v>118.03548310565185</v>
      </c>
      <c r="Q86" s="77">
        <v>38.26</v>
      </c>
      <c r="R86" s="80">
        <v>0</v>
      </c>
      <c r="S86" s="80">
        <v>0</v>
      </c>
      <c r="T86" s="78">
        <f>SUMPRODUCT(LTA!F86:AJ86,LTA!F$101:AJ$101,LTA!F$103:AJ$103)</f>
        <v>14.969999999999999</v>
      </c>
      <c r="U86" s="78">
        <f>SUMPRODUCT(LTA!F86:AJ86,LTA!F$102:AJ$102,LTA!F$103:AJ$103)</f>
        <v>35.79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73.12</v>
      </c>
      <c r="AB86" s="117">
        <f>-STOA!N86</f>
        <v>-85.48</v>
      </c>
      <c r="AC86">
        <f t="shared" si="3"/>
        <v>10.416537129472587</v>
      </c>
      <c r="AD86">
        <f t="shared" si="4"/>
        <v>1001.5619616063606</v>
      </c>
      <c r="AE86">
        <f>'IDT-1'!B86</f>
        <v>169</v>
      </c>
      <c r="AF86" s="26"/>
      <c r="AG86">
        <f t="shared" si="5"/>
        <v>1170.5619616063605</v>
      </c>
      <c r="AI86" s="75">
        <f>PXIL!H86</f>
        <v>0</v>
      </c>
      <c r="AJ86" s="75">
        <f>PXIL!N86</f>
        <v>0</v>
      </c>
      <c r="AK86" s="75">
        <f>RTM_IEX!H86</f>
        <v>38.619999999999997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83.477715843963765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670.27071966604115</v>
      </c>
      <c r="P87" s="77">
        <v>118.03548310565185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12.34</v>
      </c>
      <c r="U87" s="78">
        <f>SUMPRODUCT(LTA!F87:AJ87,LTA!F$102:AJ$102,LTA!F$103:AJ$103)</f>
        <v>26.75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141.94999999999999</v>
      </c>
      <c r="Z87" s="75">
        <f>IEX!N87</f>
        <v>0</v>
      </c>
      <c r="AA87" s="117">
        <f>STOA!H87</f>
        <v>26.77</v>
      </c>
      <c r="AB87" s="117">
        <f>-STOA!N87</f>
        <v>-85.48</v>
      </c>
      <c r="AC87">
        <f t="shared" si="3"/>
        <v>11.281851082247028</v>
      </c>
      <c r="AD87">
        <f t="shared" si="4"/>
        <v>1099.0277786506817</v>
      </c>
      <c r="AE87">
        <f>'IDT-1'!B87</f>
        <v>62.498999999999995</v>
      </c>
      <c r="AF87" s="26"/>
      <c r="AG87">
        <f t="shared" si="5"/>
        <v>1161.5267786506818</v>
      </c>
      <c r="AI87" s="75">
        <f>PXIL!H87</f>
        <v>0</v>
      </c>
      <c r="AJ87" s="75">
        <f>PXIL!N87</f>
        <v>0</v>
      </c>
      <c r="AK87" s="75">
        <f>RTM_IEX!H87</f>
        <v>63.73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83.477715843963765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656.33208239804117</v>
      </c>
      <c r="P88" s="77">
        <v>118.03548310565185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12.14</v>
      </c>
      <c r="U88" s="78">
        <f>SUMPRODUCT(LTA!F88:AJ88,LTA!F$102:AJ$102,LTA!F$103:AJ$103)</f>
        <v>26.52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131.33000000000001</v>
      </c>
      <c r="Z88" s="75">
        <f>IEX!N88</f>
        <v>0</v>
      </c>
      <c r="AA88" s="117">
        <f>STOA!H88</f>
        <v>26.77</v>
      </c>
      <c r="AB88" s="117">
        <f>-STOA!N88</f>
        <v>-85.48</v>
      </c>
      <c r="AC88">
        <f t="shared" si="3"/>
        <v>10.858055074288629</v>
      </c>
      <c r="AD88">
        <f t="shared" si="4"/>
        <v>1051.29293739064</v>
      </c>
      <c r="AE88">
        <f>'IDT-1'!B88</f>
        <v>58.237000000000002</v>
      </c>
      <c r="AF88" s="26"/>
      <c r="AG88">
        <f t="shared" si="5"/>
        <v>1109.52993739064</v>
      </c>
      <c r="AI88" s="75">
        <f>PXIL!H88</f>
        <v>0</v>
      </c>
      <c r="AJ88" s="75">
        <f>PXIL!N88</f>
        <v>0</v>
      </c>
      <c r="AK88" s="75">
        <f>RTM_IEX!H88</f>
        <v>40.56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14.205711117271971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657.46826602903877</v>
      </c>
      <c r="P89" s="77">
        <v>118.03548310565185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11.79</v>
      </c>
      <c r="U89" s="78">
        <f>SUMPRODUCT(LTA!F89:AJ89,LTA!F$102:AJ$102,LTA!F$103:AJ$103)</f>
        <v>26.29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132.30000000000001</v>
      </c>
      <c r="Z89" s="75">
        <f>IEX!N89</f>
        <v>0</v>
      </c>
      <c r="AA89" s="117">
        <f>STOA!H89</f>
        <v>26.77</v>
      </c>
      <c r="AB89" s="117">
        <f>-STOA!N89</f>
        <v>-85.48</v>
      </c>
      <c r="AC89">
        <f t="shared" si="3"/>
        <v>10.51936381960023</v>
      </c>
      <c r="AD89">
        <f t="shared" si="4"/>
        <v>1013.1439860671013</v>
      </c>
      <c r="AE89">
        <f>'IDT-1'!B89</f>
        <v>40.777000000000001</v>
      </c>
      <c r="AF89" s="26"/>
      <c r="AG89">
        <f t="shared" si="5"/>
        <v>1053.9209860671012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657.46826602903877</v>
      </c>
      <c r="P90" s="77">
        <v>118.03548310565185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11.26</v>
      </c>
      <c r="U90" s="78">
        <f>SUMPRODUCT(LTA!F90:AJ90,LTA!F$102:AJ$102,LTA!F$103:AJ$103)</f>
        <v>25.86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74.36</v>
      </c>
      <c r="Z90" s="75">
        <f>IEX!N90</f>
        <v>0</v>
      </c>
      <c r="AA90" s="117">
        <f>STOA!H90</f>
        <v>26.77</v>
      </c>
      <c r="AB90" s="117">
        <f>-STOA!N90</f>
        <v>-85.48</v>
      </c>
      <c r="AC90">
        <f t="shared" si="3"/>
        <v>10.255979819600233</v>
      </c>
      <c r="AD90">
        <f t="shared" si="4"/>
        <v>983.47737006710145</v>
      </c>
      <c r="AE90">
        <f>'IDT-1'!B90</f>
        <v>62.016999999999996</v>
      </c>
      <c r="AF90" s="26"/>
      <c r="AG90">
        <f t="shared" si="5"/>
        <v>1045.4943700671015</v>
      </c>
      <c r="AI90" s="75">
        <f>PXIL!H90</f>
        <v>0</v>
      </c>
      <c r="AJ90" s="75">
        <f>PXIL!N90</f>
        <v>0</v>
      </c>
      <c r="AK90" s="75">
        <f>RTM_IEX!H90</f>
        <v>28.97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657.46826602903877</v>
      </c>
      <c r="P91" s="77">
        <v>118.03548310565185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11.280000000000001</v>
      </c>
      <c r="U91" s="78">
        <f>SUMPRODUCT(LTA!F91:AJ91,LTA!F$102:AJ$102,LTA!F$103:AJ$103)</f>
        <v>25.4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41.53</v>
      </c>
      <c r="Z91" s="75">
        <f>IEX!N91</f>
        <v>0</v>
      </c>
      <c r="AA91" s="117">
        <f>STOA!H91</f>
        <v>25.79</v>
      </c>
      <c r="AB91" s="117">
        <f>-STOA!N91</f>
        <v>-130.32</v>
      </c>
      <c r="AC91">
        <f t="shared" si="3"/>
        <v>10.378107057695468</v>
      </c>
      <c r="AD91">
        <f t="shared" si="4"/>
        <v>907.15524282900606</v>
      </c>
      <c r="AE91">
        <f>'IDT-1'!B91</f>
        <v>83</v>
      </c>
      <c r="AF91" s="26"/>
      <c r="AG91">
        <f t="shared" si="5"/>
        <v>990.15524282900606</v>
      </c>
      <c r="AI91" s="75">
        <f>PXIL!H91</f>
        <v>0</v>
      </c>
      <c r="AJ91" s="75">
        <f>PXIL!N91</f>
        <v>0</v>
      </c>
      <c r="AK91" s="75">
        <f>RTM_IEX!H91</f>
        <v>31.86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657.46826602903877</v>
      </c>
      <c r="P92" s="77">
        <v>118.03548310565185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11.280000000000001</v>
      </c>
      <c r="U92" s="78">
        <f>SUMPRODUCT(LTA!F92:AJ92,LTA!F$102:AJ$102,LTA!F$103:AJ$103)</f>
        <v>24.939999999999998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21.25</v>
      </c>
      <c r="Z92" s="75">
        <f>IEX!N92</f>
        <v>0</v>
      </c>
      <c r="AA92" s="117">
        <f>STOA!H92</f>
        <v>25.79</v>
      </c>
      <c r="AB92" s="117">
        <f>-STOA!N92</f>
        <v>-130.32</v>
      </c>
      <c r="AC92">
        <f t="shared" si="3"/>
        <v>10.34862705769547</v>
      </c>
      <c r="AD92">
        <f t="shared" si="4"/>
        <v>903.8347228290063</v>
      </c>
      <c r="AE92">
        <f>'IDT-1'!B92</f>
        <v>68</v>
      </c>
      <c r="AF92" s="26"/>
      <c r="AG92">
        <f t="shared" si="5"/>
        <v>971.8347228290063</v>
      </c>
      <c r="AI92" s="75">
        <f>PXIL!H92</f>
        <v>0</v>
      </c>
      <c r="AJ92" s="75">
        <f>PXIL!N92</f>
        <v>0</v>
      </c>
      <c r="AK92" s="75">
        <f>RTM_IEX!H92</f>
        <v>49.25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656.78911142455013</v>
      </c>
      <c r="P93" s="77">
        <v>118.04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11.25</v>
      </c>
      <c r="U93" s="78">
        <f>SUMPRODUCT(LTA!F93:AJ93,LTA!F$102:AJ$102,LTA!F$103:AJ$103)</f>
        <v>24.009999999999998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25.79</v>
      </c>
      <c r="AB93" s="117">
        <f>-STOA!N93</f>
        <v>-130.32</v>
      </c>
      <c r="AC93">
        <f t="shared" si="3"/>
        <v>10.393730245846232</v>
      </c>
      <c r="AD93">
        <f t="shared" si="4"/>
        <v>908.91498193071493</v>
      </c>
      <c r="AE93">
        <f>'IDT-1'!B93</f>
        <v>52</v>
      </c>
      <c r="AF93" s="26"/>
      <c r="AG93">
        <f t="shared" si="5"/>
        <v>960.91498193071493</v>
      </c>
      <c r="AI93" s="75">
        <f>PXIL!H93</f>
        <v>0</v>
      </c>
      <c r="AJ93" s="75">
        <f>PXIL!N93</f>
        <v>0</v>
      </c>
      <c r="AK93" s="75">
        <f>RTM_IEX!H93</f>
        <v>77.260000000000005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656.78911142455013</v>
      </c>
      <c r="P94" s="77">
        <v>118.04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11.22</v>
      </c>
      <c r="U94" s="78">
        <f>SUMPRODUCT(LTA!F94:AJ94,LTA!F$102:AJ$102,LTA!F$103:AJ$103)</f>
        <v>23.46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25.79</v>
      </c>
      <c r="AB94" s="117">
        <f>-STOA!N94</f>
        <v>-130.32</v>
      </c>
      <c r="AC94">
        <f t="shared" si="3"/>
        <v>9.9891942458462317</v>
      </c>
      <c r="AD94">
        <f t="shared" si="4"/>
        <v>863.34951793071502</v>
      </c>
      <c r="AE94">
        <f>'IDT-1'!B94</f>
        <v>38</v>
      </c>
      <c r="AF94" s="26"/>
      <c r="AG94">
        <f t="shared" si="5"/>
        <v>901.34951793071502</v>
      </c>
      <c r="AI94" s="75">
        <f>PXIL!H94</f>
        <v>0</v>
      </c>
      <c r="AJ94" s="75">
        <f>PXIL!N94</f>
        <v>0</v>
      </c>
      <c r="AK94" s="75">
        <f>RTM_IEX!H94</f>
        <v>31.87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650.53858920975028</v>
      </c>
      <c r="P95" s="77">
        <v>118.04</v>
      </c>
      <c r="Q95" s="77">
        <v>38.253124887690923</v>
      </c>
      <c r="R95" s="80">
        <v>0</v>
      </c>
      <c r="S95" s="80">
        <v>0</v>
      </c>
      <c r="T95" s="78">
        <f>SUMPRODUCT(LTA!F95:AJ95,LTA!F$101:AJ$101,LTA!F$103:AJ$103)</f>
        <v>10.57</v>
      </c>
      <c r="U95" s="78">
        <f>SUMPRODUCT(LTA!F95:AJ95,LTA!F$102:AJ$102,LTA!F$103:AJ$103)</f>
        <v>22.840000000000003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25.79</v>
      </c>
      <c r="AB95" s="117">
        <f>-STOA!N95</f>
        <v>-130.32</v>
      </c>
      <c r="AC95">
        <f t="shared" si="3"/>
        <v>9.9475645176484395</v>
      </c>
      <c r="AD95">
        <f t="shared" si="4"/>
        <v>858.6604967273455</v>
      </c>
      <c r="AE95">
        <f>'IDT-1'!B95</f>
        <v>25</v>
      </c>
      <c r="AF95" s="26"/>
      <c r="AG95">
        <f t="shared" si="5"/>
        <v>883.6604967273455</v>
      </c>
      <c r="AI95" s="75">
        <f>PXIL!H95</f>
        <v>0</v>
      </c>
      <c r="AJ95" s="75">
        <f>PXIL!N95</f>
        <v>0</v>
      </c>
      <c r="AK95" s="75">
        <f>RTM_IEX!H95</f>
        <v>33.799999999999997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650.53907843085722</v>
      </c>
      <c r="P96" s="77">
        <v>118.04</v>
      </c>
      <c r="Q96" s="77">
        <v>38.253124887690923</v>
      </c>
      <c r="R96" s="80">
        <v>0</v>
      </c>
      <c r="S96" s="80">
        <v>0</v>
      </c>
      <c r="T96" s="78">
        <f>SUMPRODUCT(LTA!F96:AJ96,LTA!F$101:AJ$101,LTA!F$103:AJ$103)</f>
        <v>10.58</v>
      </c>
      <c r="U96" s="78">
        <f>SUMPRODUCT(LTA!F96:AJ96,LTA!F$102:AJ$102,LTA!F$103:AJ$103)</f>
        <v>23.009999999999998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25.79</v>
      </c>
      <c r="AB96" s="117">
        <f>-STOA!N96</f>
        <v>-130.32</v>
      </c>
      <c r="AC96">
        <f t="shared" si="3"/>
        <v>9.6517128227941811</v>
      </c>
      <c r="AD96">
        <f t="shared" si="4"/>
        <v>825.33683764330669</v>
      </c>
      <c r="AE96">
        <f>'IDT-1'!B96</f>
        <v>0</v>
      </c>
      <c r="AF96" s="26"/>
      <c r="AG96">
        <f t="shared" si="5"/>
        <v>825.33683764330669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584.65256128991621</v>
      </c>
      <c r="P97" s="77">
        <v>118.04</v>
      </c>
      <c r="Q97" s="77">
        <v>38.253124887690923</v>
      </c>
      <c r="R97" s="80">
        <v>0</v>
      </c>
      <c r="S97" s="80">
        <v>0</v>
      </c>
      <c r="T97" s="78">
        <f>SUMPRODUCT(LTA!F97:AJ97,LTA!F$101:AJ$101,LTA!F$103:AJ$103)</f>
        <v>10.58</v>
      </c>
      <c r="U97" s="78">
        <f>SUMPRODUCT(LTA!F97:AJ97,LTA!F$102:AJ$102,LTA!F$103:AJ$103)</f>
        <v>23.04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25.79</v>
      </c>
      <c r="AB97" s="117">
        <f>-STOA!N97</f>
        <v>-130.32</v>
      </c>
      <c r="AC97">
        <f t="shared" si="3"/>
        <v>9.2335674719538989</v>
      </c>
      <c r="AD97">
        <f t="shared" si="4"/>
        <v>778.23846585320587</v>
      </c>
      <c r="AE97">
        <f>'IDT-1'!B97</f>
        <v>0</v>
      </c>
      <c r="AF97" s="26"/>
      <c r="AG97">
        <f t="shared" si="5"/>
        <v>778.23846585320587</v>
      </c>
      <c r="AI97" s="75">
        <f>PXIL!H97</f>
        <v>0</v>
      </c>
      <c r="AJ97" s="75">
        <f>PXIL!N97</f>
        <v>0</v>
      </c>
      <c r="AK97" s="75">
        <f>RTM_IEX!H97</f>
        <v>18.34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568.23388610295217</v>
      </c>
      <c r="P98" s="77">
        <v>118.04</v>
      </c>
      <c r="Q98" s="77">
        <v>38.253124887690923</v>
      </c>
      <c r="R98" s="80">
        <v>0</v>
      </c>
      <c r="S98" s="80">
        <v>0</v>
      </c>
      <c r="T98" s="78">
        <f>SUMPRODUCT(LTA!F98:AJ98,LTA!F$101:AJ$101,LTA!F$103:AJ$103)</f>
        <v>10.709999999999999</v>
      </c>
      <c r="U98" s="78">
        <f>SUMPRODUCT(LTA!F98:AJ98,LTA!F$102:AJ$102,LTA!F$103:AJ$103)</f>
        <v>21.5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25.79</v>
      </c>
      <c r="AB98" s="117">
        <f>-STOA!N98</f>
        <v>-130.32</v>
      </c>
      <c r="AC98">
        <f t="shared" si="3"/>
        <v>9.1532351303086159</v>
      </c>
      <c r="AD98">
        <f t="shared" si="4"/>
        <v>769.19012300788711</v>
      </c>
      <c r="AE98">
        <f>'IDT-1'!B98</f>
        <v>0</v>
      </c>
      <c r="AF98" s="26"/>
      <c r="AG98">
        <f t="shared" si="5"/>
        <v>769.19012300788711</v>
      </c>
      <c r="AI98" s="75">
        <f>PXIL!H98</f>
        <v>0</v>
      </c>
      <c r="AJ98" s="75">
        <f>PXIL!N98</f>
        <v>0</v>
      </c>
      <c r="AK98" s="75">
        <f>RTM_IEX!H98</f>
        <v>27.04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0.32928393160208608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2.0172488949528846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15.777467308544157</v>
      </c>
      <c r="P99" s="77">
        <f t="shared" si="6"/>
        <v>2.5579404712432594</v>
      </c>
      <c r="Q99" s="77">
        <f t="shared" si="6"/>
        <v>0.83149537174459054</v>
      </c>
      <c r="R99" s="80">
        <f t="shared" si="6"/>
        <v>0.42203370000000007</v>
      </c>
      <c r="S99" s="80">
        <f t="shared" si="6"/>
        <v>0</v>
      </c>
      <c r="T99" s="78">
        <f t="shared" si="6"/>
        <v>2.849135</v>
      </c>
      <c r="U99" s="78">
        <f t="shared" si="6"/>
        <v>0.74302750000000028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0.86291750000000023</v>
      </c>
      <c r="Z99" s="75">
        <f t="shared" si="6"/>
        <v>0</v>
      </c>
      <c r="AA99" s="117">
        <f t="shared" si="6"/>
        <v>4.0125375000000041</v>
      </c>
      <c r="AB99" s="117">
        <f t="shared" si="6"/>
        <v>-3.8994399999999976</v>
      </c>
      <c r="AC99">
        <f t="shared" si="6"/>
        <v>0.312458134803969</v>
      </c>
      <c r="AD99">
        <f t="shared" si="6"/>
        <v>26.249236543282993</v>
      </c>
      <c r="AE99">
        <f t="shared" si="6"/>
        <v>0.57171300000000003</v>
      </c>
      <c r="AG99">
        <f t="shared" si="6"/>
        <v>26.820949543283</v>
      </c>
      <c r="AI99">
        <f t="shared" si="6"/>
        <v>0</v>
      </c>
      <c r="AJ99">
        <f t="shared" si="6"/>
        <v>0</v>
      </c>
      <c r="AK99">
        <f t="shared" si="6"/>
        <v>0.32639249999999992</v>
      </c>
      <c r="AL99">
        <f t="shared" si="6"/>
        <v>-0.55325000000000002</v>
      </c>
      <c r="AM99">
        <f t="shared" si="6"/>
        <v>0</v>
      </c>
      <c r="AN99">
        <f t="shared" si="6"/>
        <v>0</v>
      </c>
      <c r="AO99">
        <f t="shared" si="6"/>
        <v>0.28490500000000002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44896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22.49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498.66010784488424</v>
      </c>
      <c r="P3" s="77">
        <v>31.87</v>
      </c>
      <c r="Q3" s="77">
        <v>9.657368564423864</v>
      </c>
      <c r="R3" s="80">
        <v>0</v>
      </c>
      <c r="S3" s="80">
        <v>0</v>
      </c>
      <c r="T3" s="78">
        <f>SUMPRODUCT(LTA!F3:AJ3,LTA!F$101:AJ$101,LTA!F$104:AJ$104)</f>
        <v>38.06</v>
      </c>
      <c r="U3" s="78">
        <f>SUMPRODUCT(LTA!F3:AJ3,LTA!F$102:AJ$102,LTA!F$104:AJ$104)</f>
        <v>72.36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-120</v>
      </c>
      <c r="AA3" s="117">
        <f>STOA!I3</f>
        <v>0.5</v>
      </c>
      <c r="AB3" s="117">
        <f>-STOA!O3</f>
        <v>-195.81</v>
      </c>
      <c r="AC3">
        <f>SUMIF(B3:AB3,"&gt;0")*$AC$2-SUMIF(B3:AB3,"&lt;0")*($AC$2/(1-$AC$2))+SUMIF(AI3:AR3,"&gt;0")*$AC$2-SUMIF(AI3:AR3,"&lt;0")*($AC$2/(1-$AC$2))</f>
        <v>9.1943778827973919</v>
      </c>
      <c r="AD3">
        <f>SUM(B3:AB3,AI3:AR3)-AC3</f>
        <v>391.15309852651069</v>
      </c>
      <c r="AE3">
        <f>'IDT-1'!C3</f>
        <v>0</v>
      </c>
      <c r="AF3" s="26"/>
      <c r="AG3">
        <f>SUM(AD3:AF3)</f>
        <v>391.15309852651069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22.49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498.46067927731707</v>
      </c>
      <c r="P4" s="77">
        <v>31.87</v>
      </c>
      <c r="Q4" s="77">
        <v>9.657368564423864</v>
      </c>
      <c r="R4" s="80">
        <v>0</v>
      </c>
      <c r="S4" s="80">
        <v>0</v>
      </c>
      <c r="T4" s="78">
        <f>SUMPRODUCT(LTA!F4:AJ4,LTA!F$101:AJ$101,LTA!F$104:AJ$104)</f>
        <v>37.1</v>
      </c>
      <c r="U4" s="78">
        <f>SUMPRODUCT(LTA!F4:AJ4,LTA!F$102:AJ$102,LTA!F$104:AJ$104)</f>
        <v>72.33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-130</v>
      </c>
      <c r="AA4" s="117">
        <f>STOA!I4</f>
        <v>0.5</v>
      </c>
      <c r="AB4" s="117">
        <f>-STOA!O4</f>
        <v>-195.81</v>
      </c>
      <c r="AC4">
        <f t="shared" ref="AC4:AC67" si="0">SUMIF(B4:AB4,"&gt;0")*$AC$2-SUMIF(B4:AB4,"&lt;0")*($AC$2/(1-$AC$2))+SUMIF(AI4:AR4,"&gt;0")*$AC$2-SUMIF(AI4:AR4,"&lt;0")*($AC$2/(1-$AC$2))</f>
        <v>9.3170828242357313</v>
      </c>
      <c r="AD4">
        <f t="shared" ref="AD4:AD67" si="1">SUM(B4:AB4,AI4:AR4)-AC4</f>
        <v>374.84096501750531</v>
      </c>
      <c r="AE4">
        <f>'IDT-1'!C4</f>
        <v>0</v>
      </c>
      <c r="AF4" s="26"/>
      <c r="AG4">
        <f t="shared" ref="AG4:AG67" si="2">SUM(AD4:AF4)</f>
        <v>374.84096501750531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489.32830117407298</v>
      </c>
      <c r="P5" s="77">
        <v>31.87</v>
      </c>
      <c r="Q5" s="77">
        <v>9.6582641509433955</v>
      </c>
      <c r="R5" s="80">
        <v>0</v>
      </c>
      <c r="S5" s="80">
        <v>0</v>
      </c>
      <c r="T5" s="78">
        <f>SUMPRODUCT(LTA!F5:AJ5,LTA!F$101:AJ$101,LTA!F$104:AJ$104)</f>
        <v>36.36</v>
      </c>
      <c r="U5" s="78">
        <f>SUMPRODUCT(LTA!F5:AJ5,LTA!F$102:AJ$102,LTA!F$104:AJ$104)</f>
        <v>72.25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-135</v>
      </c>
      <c r="AA5" s="117">
        <f>STOA!I5</f>
        <v>0.5</v>
      </c>
      <c r="AB5" s="117">
        <f>-STOA!O5</f>
        <v>-195.81</v>
      </c>
      <c r="AC5">
        <f t="shared" si="0"/>
        <v>9.4422232829108133</v>
      </c>
      <c r="AD5">
        <f t="shared" si="1"/>
        <v>398.98072186406404</v>
      </c>
      <c r="AE5">
        <f>'IDT-1'!C5</f>
        <v>0</v>
      </c>
      <c r="AF5" s="26"/>
      <c r="AG5">
        <f t="shared" si="2"/>
        <v>398.98072186406404</v>
      </c>
      <c r="AI5" s="75">
        <f>PXIL!I5</f>
        <v>0</v>
      </c>
      <c r="AJ5" s="75">
        <f>PXIL!O5</f>
        <v>0</v>
      </c>
      <c r="AK5" s="75">
        <f>RTM_IEX!I5</f>
        <v>43.45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489.32830117407298</v>
      </c>
      <c r="P6" s="77">
        <v>31.87</v>
      </c>
      <c r="Q6" s="77">
        <v>9.6582641509433955</v>
      </c>
      <c r="R6" s="80">
        <v>0</v>
      </c>
      <c r="S6" s="80">
        <v>0</v>
      </c>
      <c r="T6" s="78">
        <f>SUMPRODUCT(LTA!F6:AJ6,LTA!F$101:AJ$101,LTA!F$104:AJ$104)</f>
        <v>35.75</v>
      </c>
      <c r="U6" s="78">
        <f>SUMPRODUCT(LTA!F6:AJ6,LTA!F$102:AJ$102,LTA!F$104:AJ$104)</f>
        <v>72.22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-145</v>
      </c>
      <c r="AA6" s="117">
        <f>STOA!I6</f>
        <v>0.5</v>
      </c>
      <c r="AB6" s="117">
        <f>-STOA!O6</f>
        <v>-195.81</v>
      </c>
      <c r="AC6">
        <f t="shared" si="0"/>
        <v>9.2280205581327674</v>
      </c>
      <c r="AD6">
        <f t="shared" si="1"/>
        <v>354.76492458884212</v>
      </c>
      <c r="AE6">
        <f>'IDT-1'!C6</f>
        <v>0</v>
      </c>
      <c r="AF6" s="26"/>
      <c r="AG6">
        <f t="shared" si="2"/>
        <v>354.76492458884212</v>
      </c>
      <c r="AI6" s="75">
        <f>PXIL!I6</f>
        <v>0</v>
      </c>
      <c r="AJ6" s="75">
        <f>PXIL!O6</f>
        <v>0</v>
      </c>
      <c r="AK6" s="75">
        <f>RTM_IEX!I6</f>
        <v>9.66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489.32830117407298</v>
      </c>
      <c r="P7" s="77">
        <v>31.87</v>
      </c>
      <c r="Q7" s="77">
        <v>9.657368564423864</v>
      </c>
      <c r="R7" s="80">
        <v>0</v>
      </c>
      <c r="S7" s="80">
        <v>0</v>
      </c>
      <c r="T7" s="78">
        <f>SUMPRODUCT(LTA!F7:AJ7,LTA!F$101:AJ$101,LTA!F$104:AJ$104)</f>
        <v>34.909999999999997</v>
      </c>
      <c r="U7" s="78">
        <f>SUMPRODUCT(LTA!F7:AJ7,LTA!F$102:AJ$102,LTA!F$104:AJ$104)</f>
        <v>72.16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-180</v>
      </c>
      <c r="AA7" s="117">
        <f>STOA!I7</f>
        <v>0.5</v>
      </c>
      <c r="AB7" s="117">
        <f>-STOA!O7</f>
        <v>-195.81</v>
      </c>
      <c r="AC7">
        <f t="shared" si="0"/>
        <v>9.7431711402482293</v>
      </c>
      <c r="AD7">
        <f t="shared" si="1"/>
        <v>342.47887842020702</v>
      </c>
      <c r="AE7">
        <f>'IDT-1'!C7</f>
        <v>0</v>
      </c>
      <c r="AF7" s="26"/>
      <c r="AG7">
        <f t="shared" si="2"/>
        <v>342.47887842020702</v>
      </c>
      <c r="AI7" s="75">
        <f>PXIL!I7</f>
        <v>0</v>
      </c>
      <c r="AJ7" s="75">
        <f>PXIL!O7</f>
        <v>0</v>
      </c>
      <c r="AK7" s="75">
        <f>RTM_IEX!I7</f>
        <v>33.79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489.32830117407298</v>
      </c>
      <c r="P8" s="77">
        <v>31.87</v>
      </c>
      <c r="Q8" s="77">
        <v>9.657368564423864</v>
      </c>
      <c r="R8" s="80">
        <v>0</v>
      </c>
      <c r="S8" s="80">
        <v>0</v>
      </c>
      <c r="T8" s="78">
        <f>SUMPRODUCT(LTA!F8:AJ8,LTA!F$101:AJ$101,LTA!F$104:AJ$104)</f>
        <v>25.15</v>
      </c>
      <c r="U8" s="78">
        <f>SUMPRODUCT(LTA!F8:AJ8,LTA!F$102:AJ$102,LTA!F$104:AJ$104)</f>
        <v>72.099999999999994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-185</v>
      </c>
      <c r="AA8" s="117">
        <f>STOA!I8</f>
        <v>0.5</v>
      </c>
      <c r="AB8" s="117">
        <f>-STOA!O8</f>
        <v>-195.81</v>
      </c>
      <c r="AC8">
        <f t="shared" si="0"/>
        <v>9.7012337778592066</v>
      </c>
      <c r="AD8">
        <f t="shared" si="1"/>
        <v>327.71081578259611</v>
      </c>
      <c r="AE8">
        <f>'IDT-1'!C8</f>
        <v>0</v>
      </c>
      <c r="AF8" s="26"/>
      <c r="AG8">
        <f t="shared" si="2"/>
        <v>327.71081578259611</v>
      </c>
      <c r="AI8" s="75">
        <f>PXIL!I8</f>
        <v>0</v>
      </c>
      <c r="AJ8" s="75">
        <f>PXIL!O8</f>
        <v>0</v>
      </c>
      <c r="AK8" s="75">
        <f>RTM_IEX!I8</f>
        <v>33.799999999999997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485.92970141807291</v>
      </c>
      <c r="P9" s="77">
        <v>31.87</v>
      </c>
      <c r="Q9" s="77">
        <v>9.657368564423864</v>
      </c>
      <c r="R9" s="80">
        <v>0</v>
      </c>
      <c r="S9" s="80">
        <v>0</v>
      </c>
      <c r="T9" s="78">
        <f>SUMPRODUCT(LTA!F9:AJ9,LTA!F$101:AJ$101,LTA!F$104:AJ$104)</f>
        <v>24.35</v>
      </c>
      <c r="U9" s="78">
        <f>SUMPRODUCT(LTA!F9:AJ9,LTA!F$102:AJ$102,LTA!F$104:AJ$104)</f>
        <v>71.83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-185</v>
      </c>
      <c r="AA9" s="117">
        <f>STOA!I9</f>
        <v>0.5</v>
      </c>
      <c r="AB9" s="117">
        <f>-STOA!O9</f>
        <v>-195.81</v>
      </c>
      <c r="AC9">
        <f t="shared" si="0"/>
        <v>9.4532513752283602</v>
      </c>
      <c r="AD9">
        <f t="shared" si="1"/>
        <v>279.69019842922694</v>
      </c>
      <c r="AE9">
        <f>'IDT-1'!C9</f>
        <v>0</v>
      </c>
      <c r="AF9" s="26"/>
      <c r="AG9">
        <f t="shared" si="2"/>
        <v>279.69019842922694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485.92970141807291</v>
      </c>
      <c r="P10" s="77">
        <v>31.87</v>
      </c>
      <c r="Q10" s="77">
        <v>9.657368564423864</v>
      </c>
      <c r="R10" s="80">
        <v>0</v>
      </c>
      <c r="S10" s="80">
        <v>0</v>
      </c>
      <c r="T10" s="78">
        <f>SUMPRODUCT(LTA!F10:AJ10,LTA!F$101:AJ$101,LTA!F$104:AJ$104)</f>
        <v>23.46</v>
      </c>
      <c r="U10" s="78">
        <f>SUMPRODUCT(LTA!F10:AJ10,LTA!F$102:AJ$102,LTA!F$104:AJ$104)</f>
        <v>66.75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-190</v>
      </c>
      <c r="AA10" s="117">
        <f>STOA!I10</f>
        <v>0.5</v>
      </c>
      <c r="AB10" s="117">
        <f>-STOA!O10</f>
        <v>-195.81</v>
      </c>
      <c r="AC10">
        <f t="shared" si="0"/>
        <v>9.356324737617383</v>
      </c>
      <c r="AD10">
        <f t="shared" si="1"/>
        <v>278.81712506683789</v>
      </c>
      <c r="AE10">
        <f>'IDT-1'!C10</f>
        <v>0</v>
      </c>
      <c r="AF10" s="26"/>
      <c r="AG10">
        <f t="shared" si="2"/>
        <v>278.81712506683789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484.78853776023556</v>
      </c>
      <c r="P11" s="77">
        <v>31.87</v>
      </c>
      <c r="Q11" s="77">
        <v>9.657368564423864</v>
      </c>
      <c r="R11" s="80">
        <v>0</v>
      </c>
      <c r="S11" s="80">
        <v>0</v>
      </c>
      <c r="T11" s="78">
        <f>SUMPRODUCT(LTA!F11:AJ11,LTA!F$101:AJ$101,LTA!F$104:AJ$104)</f>
        <v>23.14</v>
      </c>
      <c r="U11" s="78">
        <f>SUMPRODUCT(LTA!F11:AJ11,LTA!F$102:AJ$102,LTA!F$104:AJ$104)</f>
        <v>66.459999999999994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-200</v>
      </c>
      <c r="AA11" s="117">
        <f>STOA!I11</f>
        <v>0.5</v>
      </c>
      <c r="AB11" s="117">
        <f>-STOA!O11</f>
        <v>-195.81</v>
      </c>
      <c r="AC11">
        <f t="shared" si="0"/>
        <v>9.4386915635859729</v>
      </c>
      <c r="AD11">
        <f t="shared" si="1"/>
        <v>268.00584355298707</v>
      </c>
      <c r="AE11">
        <f>'IDT-1'!C11</f>
        <v>0</v>
      </c>
      <c r="AF11" s="26"/>
      <c r="AG11">
        <f t="shared" si="2"/>
        <v>268.00584355298707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484.80650195648172</v>
      </c>
      <c r="P12" s="77">
        <v>31.87</v>
      </c>
      <c r="Q12" s="77">
        <v>9.657368564423864</v>
      </c>
      <c r="R12" s="80">
        <v>0</v>
      </c>
      <c r="S12" s="80">
        <v>0</v>
      </c>
      <c r="T12" s="78">
        <f>SUMPRODUCT(LTA!F12:AJ12,LTA!F$101:AJ$101,LTA!F$104:AJ$104)</f>
        <v>22.83</v>
      </c>
      <c r="U12" s="78">
        <f>SUMPRODUCT(LTA!F12:AJ12,LTA!F$102:AJ$102,LTA!F$104:AJ$104)</f>
        <v>66.31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-200</v>
      </c>
      <c r="AA12" s="117">
        <f>STOA!I12</f>
        <v>0.5</v>
      </c>
      <c r="AB12" s="117">
        <f>-STOA!O12</f>
        <v>-195.81</v>
      </c>
      <c r="AC12">
        <f t="shared" si="0"/>
        <v>9.4348016485129396</v>
      </c>
      <c r="AD12">
        <f t="shared" si="1"/>
        <v>267.56769766430631</v>
      </c>
      <c r="AE12">
        <f>'IDT-1'!C12</f>
        <v>0</v>
      </c>
      <c r="AF12" s="26"/>
      <c r="AG12">
        <f t="shared" si="2"/>
        <v>267.56769766430631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488.53661946692614</v>
      </c>
      <c r="P13" s="77">
        <v>32.409999999999997</v>
      </c>
      <c r="Q13" s="77">
        <v>9.8300000000000018</v>
      </c>
      <c r="R13" s="80">
        <v>0</v>
      </c>
      <c r="S13" s="80">
        <v>0</v>
      </c>
      <c r="T13" s="78">
        <f>SUMPRODUCT(LTA!F13:AJ13,LTA!F$101:AJ$101,LTA!F$104:AJ$104)</f>
        <v>22.53</v>
      </c>
      <c r="U13" s="78">
        <f>SUMPRODUCT(LTA!F13:AJ13,LTA!F$102:AJ$102,LTA!F$104:AJ$104)</f>
        <v>66.05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-200</v>
      </c>
      <c r="AA13" s="117">
        <f>STOA!I13</f>
        <v>0.5</v>
      </c>
      <c r="AB13" s="117">
        <f>-STOA!O13</f>
        <v>-195.81</v>
      </c>
      <c r="AC13">
        <f t="shared" si="0"/>
        <v>9.4689698392379196</v>
      </c>
      <c r="AD13">
        <f t="shared" si="1"/>
        <v>271.41627841960178</v>
      </c>
      <c r="AE13">
        <f>'IDT-1'!C13</f>
        <v>0</v>
      </c>
      <c r="AF13" s="26"/>
      <c r="AG13">
        <f t="shared" si="2"/>
        <v>271.41627841960178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22.17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491.38640016692614</v>
      </c>
      <c r="P14" s="77">
        <v>32.409999999999997</v>
      </c>
      <c r="Q14" s="77">
        <v>9.8300000000000018</v>
      </c>
      <c r="R14" s="80">
        <v>0</v>
      </c>
      <c r="S14" s="80">
        <v>0</v>
      </c>
      <c r="T14" s="78">
        <f>SUMPRODUCT(LTA!F14:AJ14,LTA!F$101:AJ$101,LTA!F$104:AJ$104)</f>
        <v>22.24</v>
      </c>
      <c r="U14" s="78">
        <f>SUMPRODUCT(LTA!F14:AJ14,LTA!F$102:AJ$102,LTA!F$104:AJ$104)</f>
        <v>65.78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-200</v>
      </c>
      <c r="AA14" s="117">
        <f>STOA!I14</f>
        <v>0.5</v>
      </c>
      <c r="AB14" s="117">
        <f>-STOA!O14</f>
        <v>-195.81</v>
      </c>
      <c r="AC14">
        <f t="shared" si="0"/>
        <v>9.866495766964686</v>
      </c>
      <c r="AD14">
        <f t="shared" si="1"/>
        <v>316.19215336991647</v>
      </c>
      <c r="AE14">
        <f>'IDT-1'!C14</f>
        <v>0</v>
      </c>
      <c r="AF14" s="26"/>
      <c r="AG14">
        <f t="shared" si="2"/>
        <v>316.19215336991647</v>
      </c>
      <c r="AI14" s="75">
        <f>PXIL!I14</f>
        <v>0</v>
      </c>
      <c r="AJ14" s="75">
        <f>PXIL!O14</f>
        <v>0</v>
      </c>
      <c r="AK14" s="75">
        <f>RTM_IEX!I14</f>
        <v>28.97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502.03683779254561</v>
      </c>
      <c r="P15" s="77">
        <v>31.87</v>
      </c>
      <c r="Q15" s="77">
        <v>9.6573203883495147</v>
      </c>
      <c r="R15" s="80">
        <v>0</v>
      </c>
      <c r="S15" s="80">
        <v>0</v>
      </c>
      <c r="T15" s="78">
        <f>SUMPRODUCT(LTA!F15:AJ15,LTA!F$101:AJ$101,LTA!F$104:AJ$104)</f>
        <v>21.47</v>
      </c>
      <c r="U15" s="78">
        <f>SUMPRODUCT(LTA!F15:AJ15,LTA!F$102:AJ$102,LTA!F$104:AJ$104)</f>
        <v>65.22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-180</v>
      </c>
      <c r="AA15" s="117">
        <f>STOA!I15</f>
        <v>0.5</v>
      </c>
      <c r="AB15" s="117">
        <f>-STOA!O15</f>
        <v>-195.81</v>
      </c>
      <c r="AC15">
        <f t="shared" si="0"/>
        <v>9.6536494551428014</v>
      </c>
      <c r="AD15">
        <f t="shared" si="1"/>
        <v>272.12913751766598</v>
      </c>
      <c r="AE15">
        <f>'IDT-1'!C15</f>
        <v>0</v>
      </c>
      <c r="AF15" s="26"/>
      <c r="AG15">
        <f t="shared" si="2"/>
        <v>272.12913751766598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510.9731630745456</v>
      </c>
      <c r="P16" s="77">
        <v>31.87</v>
      </c>
      <c r="Q16" s="77">
        <v>9.6573203883495147</v>
      </c>
      <c r="R16" s="80">
        <v>0</v>
      </c>
      <c r="S16" s="80">
        <v>0</v>
      </c>
      <c r="T16" s="78">
        <f>SUMPRODUCT(LTA!F16:AJ16,LTA!F$101:AJ$101,LTA!F$104:AJ$104)</f>
        <v>20.89</v>
      </c>
      <c r="U16" s="78">
        <f>SUMPRODUCT(LTA!F16:AJ16,LTA!F$102:AJ$102,LTA!F$104:AJ$104)</f>
        <v>64.7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-180</v>
      </c>
      <c r="AA16" s="117">
        <f>STOA!I16</f>
        <v>0.5</v>
      </c>
      <c r="AB16" s="117">
        <f>-STOA!O16</f>
        <v>-195.81</v>
      </c>
      <c r="AC16">
        <f t="shared" si="0"/>
        <v>9.6782184800134221</v>
      </c>
      <c r="AD16">
        <f t="shared" si="1"/>
        <v>284.9408937747952</v>
      </c>
      <c r="AE16">
        <f>'IDT-1'!C16</f>
        <v>0</v>
      </c>
      <c r="AF16" s="26"/>
      <c r="AG16">
        <f t="shared" si="2"/>
        <v>284.9408937747952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510.97242114153221</v>
      </c>
      <c r="P17" s="77">
        <v>31.87</v>
      </c>
      <c r="Q17" s="77">
        <v>9.6573203883495147</v>
      </c>
      <c r="R17" s="80">
        <v>0</v>
      </c>
      <c r="S17" s="80">
        <v>0</v>
      </c>
      <c r="T17" s="78">
        <f>SUMPRODUCT(LTA!F17:AJ17,LTA!F$101:AJ$101,LTA!F$104:AJ$104)</f>
        <v>18.579999999999998</v>
      </c>
      <c r="U17" s="78">
        <f>SUMPRODUCT(LTA!F17:AJ17,LTA!F$102:AJ$102,LTA!F$104:AJ$104)</f>
        <v>61.86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-180</v>
      </c>
      <c r="AA17" s="117">
        <f>STOA!I17</f>
        <v>0.5</v>
      </c>
      <c r="AB17" s="117">
        <f>-STOA!O17</f>
        <v>-195.81</v>
      </c>
      <c r="AC17">
        <f t="shared" si="0"/>
        <v>9.6772825886138811</v>
      </c>
      <c r="AD17">
        <f t="shared" si="1"/>
        <v>274.79108773318137</v>
      </c>
      <c r="AE17">
        <f>'IDT-1'!C17</f>
        <v>0</v>
      </c>
      <c r="AF17" s="26"/>
      <c r="AG17">
        <f t="shared" si="2"/>
        <v>274.79108773318137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502.03609585953217</v>
      </c>
      <c r="P18" s="77">
        <v>31.87</v>
      </c>
      <c r="Q18" s="77">
        <v>9.6573203883495147</v>
      </c>
      <c r="R18" s="80">
        <v>0</v>
      </c>
      <c r="S18" s="80">
        <v>0</v>
      </c>
      <c r="T18" s="78">
        <f>SUMPRODUCT(LTA!F18:AJ18,LTA!F$101:AJ$101,LTA!F$104:AJ$104)</f>
        <v>18.149999999999999</v>
      </c>
      <c r="U18" s="78">
        <f>SUMPRODUCT(LTA!F18:AJ18,LTA!F$102:AJ$102,LTA!F$104:AJ$104)</f>
        <v>61.57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-175</v>
      </c>
      <c r="AA18" s="117">
        <f>STOA!I18</f>
        <v>0.5</v>
      </c>
      <c r="AB18" s="117">
        <f>-STOA!O18</f>
        <v>-195.81</v>
      </c>
      <c r="AC18">
        <f t="shared" si="0"/>
        <v>9.4591350132993508</v>
      </c>
      <c r="AD18">
        <f t="shared" si="1"/>
        <v>280.35291002649586</v>
      </c>
      <c r="AE18">
        <f>'IDT-1'!C18</f>
        <v>0</v>
      </c>
      <c r="AF18" s="26"/>
      <c r="AG18">
        <f t="shared" si="2"/>
        <v>280.35291002649586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502.03609585953217</v>
      </c>
      <c r="P19" s="77">
        <v>31.87</v>
      </c>
      <c r="Q19" s="77">
        <v>9.6573203883495147</v>
      </c>
      <c r="R19" s="80">
        <v>0</v>
      </c>
      <c r="S19" s="80">
        <v>0</v>
      </c>
      <c r="T19" s="78">
        <f>SUMPRODUCT(LTA!F19:AJ19,LTA!F$101:AJ$101,LTA!F$104:AJ$104)</f>
        <v>17.62</v>
      </c>
      <c r="U19" s="78">
        <f>SUMPRODUCT(LTA!F19:AJ19,LTA!F$102:AJ$102,LTA!F$104:AJ$104)</f>
        <v>61.09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-160</v>
      </c>
      <c r="AA19" s="117">
        <f>STOA!I19</f>
        <v>0.5</v>
      </c>
      <c r="AB19" s="117">
        <f>-STOA!O19</f>
        <v>-195.81</v>
      </c>
      <c r="AC19">
        <f t="shared" si="0"/>
        <v>9.4946376509103274</v>
      </c>
      <c r="AD19">
        <f t="shared" si="1"/>
        <v>274.30740738888494</v>
      </c>
      <c r="AE19">
        <f>'IDT-1'!C19</f>
        <v>0</v>
      </c>
      <c r="AF19" s="26"/>
      <c r="AG19">
        <f t="shared" si="2"/>
        <v>274.30740738888494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491.41818003334549</v>
      </c>
      <c r="P20" s="77">
        <v>31.87</v>
      </c>
      <c r="Q20" s="77">
        <v>9.6573203883495147</v>
      </c>
      <c r="R20" s="80">
        <v>0</v>
      </c>
      <c r="S20" s="80">
        <v>0</v>
      </c>
      <c r="T20" s="78">
        <f>SUMPRODUCT(LTA!F20:AJ20,LTA!F$101:AJ$101,LTA!F$104:AJ$104)</f>
        <v>17.100000000000001</v>
      </c>
      <c r="U20" s="78">
        <f>SUMPRODUCT(LTA!F20:AJ20,LTA!F$102:AJ$102,LTA!F$104:AJ$104)</f>
        <v>60.8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-155</v>
      </c>
      <c r="AA20" s="117">
        <f>STOA!I20</f>
        <v>0.5</v>
      </c>
      <c r="AB20" s="117">
        <f>-STOA!O20</f>
        <v>-195.81</v>
      </c>
      <c r="AC20">
        <f t="shared" si="0"/>
        <v>9.054044253141095</v>
      </c>
      <c r="AD20">
        <f t="shared" si="1"/>
        <v>315.08008496046733</v>
      </c>
      <c r="AE20">
        <f>'IDT-1'!C20</f>
        <v>0</v>
      </c>
      <c r="AF20" s="26"/>
      <c r="AG20">
        <f t="shared" si="2"/>
        <v>315.08008496046733</v>
      </c>
      <c r="AI20" s="75">
        <f>PXIL!I20</f>
        <v>0</v>
      </c>
      <c r="AJ20" s="75">
        <f>PXIL!O20</f>
        <v>0</v>
      </c>
      <c r="AK20" s="75">
        <f>RTM_IEX!I20</f>
        <v>6.76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494.30592124162081</v>
      </c>
      <c r="P21" s="77">
        <v>31.87</v>
      </c>
      <c r="Q21" s="77">
        <v>9.6573203883495147</v>
      </c>
      <c r="R21" s="80">
        <v>0</v>
      </c>
      <c r="S21" s="80">
        <v>0</v>
      </c>
      <c r="T21" s="78">
        <f>SUMPRODUCT(LTA!F21:AJ21,LTA!F$101:AJ$101,LTA!F$104:AJ$104)</f>
        <v>16.55</v>
      </c>
      <c r="U21" s="78">
        <f>SUMPRODUCT(LTA!F21:AJ21,LTA!F$102:AJ$102,LTA!F$104:AJ$104)</f>
        <v>58.67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-155</v>
      </c>
      <c r="AA21" s="117">
        <f>STOA!I21</f>
        <v>0.5</v>
      </c>
      <c r="AB21" s="117">
        <f>-STOA!O21</f>
        <v>-195.81</v>
      </c>
      <c r="AC21">
        <f t="shared" si="0"/>
        <v>9.040775013384895</v>
      </c>
      <c r="AD21">
        <f t="shared" si="1"/>
        <v>303.5410954084989</v>
      </c>
      <c r="AE21">
        <f>'IDT-1'!C21</f>
        <v>0</v>
      </c>
      <c r="AF21" s="26"/>
      <c r="AG21">
        <f t="shared" si="2"/>
        <v>303.5410954084989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490.45662254198203</v>
      </c>
      <c r="P22" s="77">
        <v>31.87</v>
      </c>
      <c r="Q22" s="77">
        <v>9.6573203883495147</v>
      </c>
      <c r="R22" s="80">
        <v>0</v>
      </c>
      <c r="S22" s="80">
        <v>0</v>
      </c>
      <c r="T22" s="78">
        <f>SUMPRODUCT(LTA!F22:AJ22,LTA!F$101:AJ$101,LTA!F$104:AJ$104)</f>
        <v>15.96</v>
      </c>
      <c r="U22" s="78">
        <f>SUMPRODUCT(LTA!F22:AJ22,LTA!F$102:AJ$102,LTA!F$104:AJ$104)</f>
        <v>58.34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0.5</v>
      </c>
      <c r="AB22" s="117">
        <f>-STOA!O22</f>
        <v>-195.81</v>
      </c>
      <c r="AC22">
        <f t="shared" si="0"/>
        <v>8.8656332719951436</v>
      </c>
      <c r="AD22">
        <f t="shared" si="1"/>
        <v>313.94693845024995</v>
      </c>
      <c r="AE22">
        <f>'IDT-1'!C22</f>
        <v>0</v>
      </c>
      <c r="AF22" s="26"/>
      <c r="AG22">
        <f t="shared" si="2"/>
        <v>313.94693845024995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508.97676202495632</v>
      </c>
      <c r="P23" s="77">
        <v>31.87</v>
      </c>
      <c r="Q23" s="77">
        <v>9.6582641509433955</v>
      </c>
      <c r="R23" s="80">
        <v>0</v>
      </c>
      <c r="S23" s="80">
        <v>0</v>
      </c>
      <c r="T23" s="78">
        <f>SUMPRODUCT(LTA!F23:AJ23,LTA!F$101:AJ$101,LTA!F$104:AJ$104)</f>
        <v>11.39</v>
      </c>
      <c r="U23" s="78">
        <f>SUMPRODUCT(LTA!F23:AJ23,LTA!F$102:AJ$102,LTA!F$104:AJ$104)</f>
        <v>87.14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-167</v>
      </c>
      <c r="AA23" s="117">
        <f>STOA!I23</f>
        <v>0.5</v>
      </c>
      <c r="AB23" s="117">
        <f>-STOA!O23</f>
        <v>-195.81</v>
      </c>
      <c r="AC23">
        <f t="shared" si="0"/>
        <v>9.6591147980993242</v>
      </c>
      <c r="AD23">
        <f t="shared" si="1"/>
        <v>308.90454016971398</v>
      </c>
      <c r="AE23">
        <f>'IDT-1'!C23</f>
        <v>0</v>
      </c>
      <c r="AF23" s="26"/>
      <c r="AG23">
        <f t="shared" si="2"/>
        <v>308.90454016971398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510.34700153455628</v>
      </c>
      <c r="P24" s="77">
        <v>31.87</v>
      </c>
      <c r="Q24" s="77">
        <v>9.6582641509433955</v>
      </c>
      <c r="R24" s="80">
        <v>0</v>
      </c>
      <c r="S24" s="80">
        <v>0</v>
      </c>
      <c r="T24" s="78">
        <f>SUMPRODUCT(LTA!F24:AJ24,LTA!F$101:AJ$101,LTA!F$104:AJ$104)</f>
        <v>10.72</v>
      </c>
      <c r="U24" s="78">
        <f>SUMPRODUCT(LTA!F24:AJ24,LTA!F$102:AJ$102,LTA!F$104:AJ$104)</f>
        <v>106.1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-142</v>
      </c>
      <c r="AA24" s="117">
        <f>STOA!I24</f>
        <v>0.5</v>
      </c>
      <c r="AB24" s="117">
        <f>-STOA!O24</f>
        <v>-195.81</v>
      </c>
      <c r="AC24">
        <f t="shared" si="0"/>
        <v>9.5213904425069682</v>
      </c>
      <c r="AD24">
        <f t="shared" si="1"/>
        <v>363.70250403490638</v>
      </c>
      <c r="AE24">
        <f>'IDT-1'!C24</f>
        <v>0</v>
      </c>
      <c r="AF24" s="26"/>
      <c r="AG24">
        <f t="shared" si="2"/>
        <v>363.70250403490638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533.21987451158702</v>
      </c>
      <c r="P25" s="77">
        <v>68.249999999999986</v>
      </c>
      <c r="Q25" s="77">
        <v>22.12</v>
      </c>
      <c r="R25" s="80">
        <v>0</v>
      </c>
      <c r="S25" s="80">
        <v>0</v>
      </c>
      <c r="T25" s="78">
        <f>SUMPRODUCT(LTA!F25:AJ25,LTA!F$101:AJ$101,LTA!F$104:AJ$104)</f>
        <v>10.14</v>
      </c>
      <c r="U25" s="78">
        <f>SUMPRODUCT(LTA!F25:AJ25,LTA!F$102:AJ$102,LTA!F$104:AJ$104)</f>
        <v>105.94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-123</v>
      </c>
      <c r="AA25" s="117">
        <f>STOA!I25</f>
        <v>0.5</v>
      </c>
      <c r="AB25" s="117">
        <f>-STOA!O25</f>
        <v>-195.81</v>
      </c>
      <c r="AC25">
        <f t="shared" si="0"/>
        <v>10.110454490087756</v>
      </c>
      <c r="AD25">
        <f t="shared" si="1"/>
        <v>438.08804881341291</v>
      </c>
      <c r="AE25">
        <f>'IDT-1'!C25</f>
        <v>-11.430999999999999</v>
      </c>
      <c r="AF25" s="26"/>
      <c r="AG25">
        <f t="shared" si="2"/>
        <v>426.65704881341293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549.21096038704832</v>
      </c>
      <c r="P26" s="77">
        <v>68.249999999999986</v>
      </c>
      <c r="Q26" s="77">
        <v>22.12</v>
      </c>
      <c r="R26" s="80">
        <v>0</v>
      </c>
      <c r="S26" s="80">
        <v>0</v>
      </c>
      <c r="T26" s="78">
        <f>SUMPRODUCT(LTA!F26:AJ26,LTA!F$101:AJ$101,LTA!F$104:AJ$104)</f>
        <v>9.58</v>
      </c>
      <c r="U26" s="78">
        <f>SUMPRODUCT(LTA!F26:AJ26,LTA!F$102:AJ$102,LTA!F$104:AJ$104)</f>
        <v>105.94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-109</v>
      </c>
      <c r="AA26" s="117">
        <f>STOA!I26</f>
        <v>0.5</v>
      </c>
      <c r="AB26" s="117">
        <f>-STOA!O26</f>
        <v>-195.81</v>
      </c>
      <c r="AC26">
        <f t="shared" si="0"/>
        <v>9.8556104348152207</v>
      </c>
      <c r="AD26">
        <f t="shared" si="1"/>
        <v>497.7739787441468</v>
      </c>
      <c r="AE26">
        <f>'IDT-1'!C26</f>
        <v>-37.679000000000002</v>
      </c>
      <c r="AF26" s="26"/>
      <c r="AG26">
        <f t="shared" si="2"/>
        <v>460.09497874414683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22.17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50.004621926418935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559.07646288950434</v>
      </c>
      <c r="P27" s="77">
        <v>68.257387976887458</v>
      </c>
      <c r="Q27" s="77">
        <v>22.13</v>
      </c>
      <c r="R27" s="80">
        <v>0</v>
      </c>
      <c r="S27" s="80">
        <v>0</v>
      </c>
      <c r="T27" s="78">
        <f>SUMPRODUCT(LTA!F27:AJ27,LTA!F$101:AJ$101,LTA!F$104:AJ$104)</f>
        <v>9.33</v>
      </c>
      <c r="U27" s="78">
        <f>SUMPRODUCT(LTA!F27:AJ27,LTA!F$102:AJ$102,LTA!F$104:AJ$104)</f>
        <v>105.97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0.5</v>
      </c>
      <c r="AB27" s="117">
        <f>-STOA!O27</f>
        <v>-253.67000000000002</v>
      </c>
      <c r="AC27">
        <f t="shared" si="0"/>
        <v>9.8170211691320226</v>
      </c>
      <c r="AD27">
        <f t="shared" si="1"/>
        <v>596.16145162367889</v>
      </c>
      <c r="AE27">
        <f>'IDT-1'!C27</f>
        <v>-95</v>
      </c>
      <c r="AF27" s="26"/>
      <c r="AG27">
        <f t="shared" si="2"/>
        <v>501.16145162367889</v>
      </c>
      <c r="AI27" s="75">
        <f>PXIL!I27</f>
        <v>0</v>
      </c>
      <c r="AJ27" s="75">
        <f>PXIL!O27</f>
        <v>0</v>
      </c>
      <c r="AK27" s="75">
        <f>RTM_IEX!I27</f>
        <v>22.21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22.17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581.68652741460028</v>
      </c>
      <c r="P28" s="77">
        <v>68.257387976887458</v>
      </c>
      <c r="Q28" s="77">
        <v>22.13</v>
      </c>
      <c r="R28" s="80">
        <v>0.37</v>
      </c>
      <c r="S28" s="80">
        <v>0</v>
      </c>
      <c r="T28" s="78">
        <f>SUMPRODUCT(LTA!F28:AJ28,LTA!F$101:AJ$101,LTA!F$104:AJ$104)</f>
        <v>9.0500000000000007</v>
      </c>
      <c r="U28" s="78">
        <f>SUMPRODUCT(LTA!F28:AJ28,LTA!F$102:AJ$102,LTA!F$104:AJ$104)</f>
        <v>105.92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0.5</v>
      </c>
      <c r="AB28" s="117">
        <f>-STOA!O28</f>
        <v>-253.67000000000002</v>
      </c>
      <c r="AC28">
        <f t="shared" si="0"/>
        <v>10.330725064000378</v>
      </c>
      <c r="AD28">
        <f t="shared" si="1"/>
        <v>654.02319032748744</v>
      </c>
      <c r="AE28">
        <f>'IDT-1'!C28</f>
        <v>-50</v>
      </c>
      <c r="AF28" s="26"/>
      <c r="AG28">
        <f t="shared" si="2"/>
        <v>604.02319032748744</v>
      </c>
      <c r="AI28" s="75">
        <f>PXIL!I28</f>
        <v>0</v>
      </c>
      <c r="AJ28" s="75">
        <f>PXIL!O28</f>
        <v>0</v>
      </c>
      <c r="AK28" s="75">
        <f>RTM_IEX!I28</f>
        <v>57.94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628.1707482623442</v>
      </c>
      <c r="P29" s="77">
        <v>68.257387976887458</v>
      </c>
      <c r="Q29" s="77">
        <v>22.13</v>
      </c>
      <c r="R29" s="80">
        <v>3.95</v>
      </c>
      <c r="S29" s="80">
        <v>0</v>
      </c>
      <c r="T29" s="78">
        <f>SUMPRODUCT(LTA!F29:AJ29,LTA!F$101:AJ$101,LTA!F$104:AJ$104)</f>
        <v>9.4700000000000006</v>
      </c>
      <c r="U29" s="78">
        <f>SUMPRODUCT(LTA!F29:AJ29,LTA!F$102:AJ$102,LTA!F$104:AJ$104)</f>
        <v>105.92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0.5</v>
      </c>
      <c r="AB29" s="117">
        <f>-STOA!O29</f>
        <v>-253.67000000000002</v>
      </c>
      <c r="AC29">
        <f t="shared" si="0"/>
        <v>10.31260234989376</v>
      </c>
      <c r="AD29">
        <f t="shared" si="1"/>
        <v>651.98191371129633</v>
      </c>
      <c r="AE29">
        <f>'IDT-1'!C29</f>
        <v>0</v>
      </c>
      <c r="AF29" s="26"/>
      <c r="AG29">
        <f t="shared" si="2"/>
        <v>651.98191371129633</v>
      </c>
      <c r="AI29" s="75">
        <f>PXIL!I29</f>
        <v>0</v>
      </c>
      <c r="AJ29" s="75">
        <f>PXIL!O29</f>
        <v>0</v>
      </c>
      <c r="AK29" s="75">
        <f>RTM_IEX!I29</f>
        <v>19.309999999999999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628.24074826234414</v>
      </c>
      <c r="P30" s="77">
        <v>68.257387976887458</v>
      </c>
      <c r="Q30" s="77">
        <v>22.13</v>
      </c>
      <c r="R30" s="80">
        <v>9.5500000000000025</v>
      </c>
      <c r="S30" s="80">
        <v>0</v>
      </c>
      <c r="T30" s="78">
        <f>SUMPRODUCT(LTA!F30:AJ30,LTA!F$101:AJ$101,LTA!F$104:AJ$104)</f>
        <v>11.209999999999999</v>
      </c>
      <c r="U30" s="78">
        <f>SUMPRODUCT(LTA!F30:AJ30,LTA!F$102:AJ$102,LTA!F$104:AJ$104)</f>
        <v>105.88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-253.67000000000002</v>
      </c>
      <c r="AC30">
        <f t="shared" si="0"/>
        <v>10.589890349893759</v>
      </c>
      <c r="AD30">
        <f t="shared" si="1"/>
        <v>683.21462571129632</v>
      </c>
      <c r="AE30">
        <f>'IDT-1'!C30</f>
        <v>10</v>
      </c>
      <c r="AF30" s="26"/>
      <c r="AG30">
        <f t="shared" si="2"/>
        <v>693.21462571129632</v>
      </c>
      <c r="AI30" s="75">
        <f>PXIL!I30</f>
        <v>0</v>
      </c>
      <c r="AJ30" s="75">
        <f>PXIL!O30</f>
        <v>0</v>
      </c>
      <c r="AK30" s="75">
        <f>RTM_IEX!I30</f>
        <v>43.45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50.000000000000007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628.99292959890886</v>
      </c>
      <c r="P31" s="77">
        <v>68.257387976887458</v>
      </c>
      <c r="Q31" s="77">
        <v>22.13</v>
      </c>
      <c r="R31" s="80">
        <v>17.209999999999997</v>
      </c>
      <c r="S31" s="80">
        <v>0</v>
      </c>
      <c r="T31" s="78">
        <f>SUMPRODUCT(LTA!F31:AJ31,LTA!F$101:AJ$101,LTA!F$104:AJ$104)</f>
        <v>10.63</v>
      </c>
      <c r="U31" s="78">
        <f>SUMPRODUCT(LTA!F31:AJ31,LTA!F$102:AJ$102,LTA!F$104:AJ$104)</f>
        <v>105.83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-253.67000000000002</v>
      </c>
      <c r="AC31">
        <f t="shared" si="0"/>
        <v>10.62378954565553</v>
      </c>
      <c r="AD31">
        <f t="shared" si="1"/>
        <v>687.03290785209924</v>
      </c>
      <c r="AE31">
        <f>'IDT-1'!C31</f>
        <v>30</v>
      </c>
      <c r="AF31" s="26"/>
      <c r="AG31">
        <f t="shared" si="2"/>
        <v>717.03290785209924</v>
      </c>
      <c r="AI31" s="75">
        <f>PXIL!I31</f>
        <v>0</v>
      </c>
      <c r="AJ31" s="75">
        <f>PXIL!O31</f>
        <v>0</v>
      </c>
      <c r="AK31" s="75">
        <f>RTM_IEX!I31</f>
        <v>38.619999999999997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50.000000000000007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628.99292959890886</v>
      </c>
      <c r="P32" s="77">
        <v>68.257387976887458</v>
      </c>
      <c r="Q32" s="77">
        <v>22.13</v>
      </c>
      <c r="R32" s="80">
        <v>20.350000000000001</v>
      </c>
      <c r="S32" s="80">
        <v>0</v>
      </c>
      <c r="T32" s="78">
        <f>SUMPRODUCT(LTA!F32:AJ32,LTA!F$101:AJ$101,LTA!F$104:AJ$104)</f>
        <v>12.46</v>
      </c>
      <c r="U32" s="78">
        <f>SUMPRODUCT(LTA!F32:AJ32,LTA!F$102:AJ$102,LTA!F$104:AJ$104)</f>
        <v>105.89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-253.67000000000002</v>
      </c>
      <c r="AC32">
        <f t="shared" si="0"/>
        <v>10.85126954565553</v>
      </c>
      <c r="AD32">
        <f t="shared" si="1"/>
        <v>712.65542785209925</v>
      </c>
      <c r="AE32">
        <f>'IDT-1'!C32</f>
        <v>27.747</v>
      </c>
      <c r="AF32" s="26"/>
      <c r="AG32">
        <f t="shared" si="2"/>
        <v>740.40242785209921</v>
      </c>
      <c r="AI32" s="75">
        <f>PXIL!I32</f>
        <v>0</v>
      </c>
      <c r="AJ32" s="75">
        <f>PXIL!O32</f>
        <v>0</v>
      </c>
      <c r="AK32" s="75">
        <f>RTM_IEX!I32</f>
        <v>43.46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14.48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50.000000000000007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637.11686153490882</v>
      </c>
      <c r="P33" s="77">
        <v>68.257387976887458</v>
      </c>
      <c r="Q33" s="77">
        <v>22.13</v>
      </c>
      <c r="R33" s="80">
        <v>20.350000000000001</v>
      </c>
      <c r="S33" s="80">
        <v>0</v>
      </c>
      <c r="T33" s="78">
        <f>SUMPRODUCT(LTA!F33:AJ33,LTA!F$101:AJ$101,LTA!F$104:AJ$104)</f>
        <v>23.43</v>
      </c>
      <c r="U33" s="78">
        <f>SUMPRODUCT(LTA!F33:AJ33,LTA!F$102:AJ$102,LTA!F$104:AJ$104)</f>
        <v>105.85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-253.67000000000002</v>
      </c>
      <c r="AC33">
        <f t="shared" si="0"/>
        <v>10.924344146692331</v>
      </c>
      <c r="AD33">
        <f t="shared" si="1"/>
        <v>720.88628518706241</v>
      </c>
      <c r="AE33">
        <f>'IDT-1'!C33</f>
        <v>25</v>
      </c>
      <c r="AF33" s="26"/>
      <c r="AG33">
        <f t="shared" si="2"/>
        <v>745.88628518706241</v>
      </c>
      <c r="AI33" s="75">
        <f>PXIL!I33</f>
        <v>0</v>
      </c>
      <c r="AJ33" s="75">
        <f>PXIL!O33</f>
        <v>0</v>
      </c>
      <c r="AK33" s="75">
        <f>RTM_IEX!I33</f>
        <v>45.39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20.32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50.000000000000007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613.41274370740882</v>
      </c>
      <c r="P34" s="77">
        <v>68.257387976887458</v>
      </c>
      <c r="Q34" s="77">
        <v>22.13</v>
      </c>
      <c r="R34" s="80">
        <v>20.350000000000001</v>
      </c>
      <c r="S34" s="80">
        <v>0</v>
      </c>
      <c r="T34" s="78">
        <f>SUMPRODUCT(LTA!F34:AJ34,LTA!F$101:AJ$101,LTA!F$104:AJ$104)</f>
        <v>40.340000000000003</v>
      </c>
      <c r="U34" s="78">
        <f>SUMPRODUCT(LTA!F34:AJ34,LTA!F$102:AJ$102,LTA!F$104:AJ$104)</f>
        <v>107.86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-253.67000000000002</v>
      </c>
      <c r="AC34">
        <f t="shared" si="0"/>
        <v>10.873035767377097</v>
      </c>
      <c r="AD34">
        <f t="shared" si="1"/>
        <v>715.10709591691921</v>
      </c>
      <c r="AE34">
        <f>'IDT-1'!C34</f>
        <v>16.594999999999999</v>
      </c>
      <c r="AF34" s="26"/>
      <c r="AG34">
        <f t="shared" si="2"/>
        <v>731.70209591691923</v>
      </c>
      <c r="AI34" s="75">
        <f>PXIL!I34</f>
        <v>0</v>
      </c>
      <c r="AJ34" s="75">
        <f>PXIL!O34</f>
        <v>0</v>
      </c>
      <c r="AK34" s="75">
        <f>RTM_IEX!I34</f>
        <v>14.49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14.49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50.000000000000007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588.29701129948046</v>
      </c>
      <c r="P35" s="77">
        <v>68.257387976887458</v>
      </c>
      <c r="Q35" s="77">
        <v>22.13</v>
      </c>
      <c r="R35" s="80">
        <v>20.350000000000005</v>
      </c>
      <c r="S35" s="80">
        <v>0</v>
      </c>
      <c r="T35" s="78">
        <f>SUMPRODUCT(LTA!F35:AJ35,LTA!F$101:AJ$101,LTA!F$104:AJ$104)</f>
        <v>49.95</v>
      </c>
      <c r="U35" s="78">
        <f>SUMPRODUCT(LTA!F35:AJ35,LTA!F$102:AJ$102,LTA!F$104:AJ$104)</f>
        <v>107.89999999999999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12.33</v>
      </c>
      <c r="AB35" s="117">
        <f>-STOA!O35</f>
        <v>-253.67000000000002</v>
      </c>
      <c r="AC35">
        <f t="shared" si="0"/>
        <v>11.178577464620561</v>
      </c>
      <c r="AD35">
        <f t="shared" si="1"/>
        <v>749.52220163370589</v>
      </c>
      <c r="AE35">
        <f>'IDT-1'!C35</f>
        <v>7.7569999999999997</v>
      </c>
      <c r="AF35" s="26"/>
      <c r="AG35">
        <f t="shared" si="2"/>
        <v>757.27920163370584</v>
      </c>
      <c r="AI35" s="75">
        <f>PXIL!I35</f>
        <v>0</v>
      </c>
      <c r="AJ35" s="75">
        <f>PXIL!O35</f>
        <v>0</v>
      </c>
      <c r="AK35" s="75">
        <f>RTM_IEX!I35</f>
        <v>72.42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14.48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50.000000000000007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576.4263973920805</v>
      </c>
      <c r="P36" s="77">
        <v>68.257387976887458</v>
      </c>
      <c r="Q36" s="77">
        <v>22.13</v>
      </c>
      <c r="R36" s="80">
        <v>20.350000000000005</v>
      </c>
      <c r="S36" s="80">
        <v>0</v>
      </c>
      <c r="T36" s="78">
        <f>SUMPRODUCT(LTA!F36:AJ36,LTA!F$101:AJ$101,LTA!F$104:AJ$104)</f>
        <v>61.28</v>
      </c>
      <c r="U36" s="78">
        <f>SUMPRODUCT(LTA!F36:AJ36,LTA!F$102:AJ$102,LTA!F$104:AJ$104)</f>
        <v>108.02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14.73</v>
      </c>
      <c r="AB36" s="117">
        <f>-STOA!O36</f>
        <v>-253.67000000000002</v>
      </c>
      <c r="AC36">
        <f t="shared" si="0"/>
        <v>11.111076062235441</v>
      </c>
      <c r="AD36">
        <f t="shared" si="1"/>
        <v>741.91908912869098</v>
      </c>
      <c r="AE36">
        <f>'IDT-1'!C36</f>
        <v>0</v>
      </c>
      <c r="AF36" s="26"/>
      <c r="AG36">
        <f t="shared" si="2"/>
        <v>741.91908912869098</v>
      </c>
      <c r="AI36" s="75">
        <f>PXIL!I36</f>
        <v>0</v>
      </c>
      <c r="AJ36" s="75">
        <f>PXIL!O36</f>
        <v>0</v>
      </c>
      <c r="AK36" s="75">
        <f>RTM_IEX!I36</f>
        <v>53.11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24.14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572.98782390968893</v>
      </c>
      <c r="P37" s="77">
        <v>68.257387976887458</v>
      </c>
      <c r="Q37" s="77">
        <v>22.13</v>
      </c>
      <c r="R37" s="80">
        <v>20.350000000000005</v>
      </c>
      <c r="S37" s="80">
        <v>0</v>
      </c>
      <c r="T37" s="78">
        <f>SUMPRODUCT(LTA!F37:AJ37,LTA!F$101:AJ$101,LTA!F$104:AJ$104)</f>
        <v>74.790000000000006</v>
      </c>
      <c r="U37" s="78">
        <f>SUMPRODUCT(LTA!F37:AJ37,LTA!F$102:AJ$102,LTA!F$104:AJ$104)</f>
        <v>108.03999999999999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21.63</v>
      </c>
      <c r="AB37" s="117">
        <f>-STOA!O37</f>
        <v>-253.67000000000002</v>
      </c>
      <c r="AC37">
        <f t="shared" si="0"/>
        <v>11.235080615590393</v>
      </c>
      <c r="AD37">
        <f t="shared" si="1"/>
        <v>755.88651109294426</v>
      </c>
      <c r="AE37">
        <f>'IDT-1'!C37</f>
        <v>0</v>
      </c>
      <c r="AF37" s="26"/>
      <c r="AG37">
        <f t="shared" si="2"/>
        <v>755.88651109294426</v>
      </c>
      <c r="AI37" s="75">
        <f>PXIL!I37</f>
        <v>0</v>
      </c>
      <c r="AJ37" s="75">
        <f>PXIL!O37</f>
        <v>0</v>
      </c>
      <c r="AK37" s="75">
        <f>RTM_IEX!I37</f>
        <v>55.04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19.309999999999999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571.48866139868892</v>
      </c>
      <c r="P38" s="77">
        <v>68.257387976887458</v>
      </c>
      <c r="Q38" s="77">
        <v>22.13</v>
      </c>
      <c r="R38" s="80">
        <v>20.350000000000005</v>
      </c>
      <c r="S38" s="80">
        <v>0</v>
      </c>
      <c r="T38" s="78">
        <f>SUMPRODUCT(LTA!F38:AJ38,LTA!F$101:AJ$101,LTA!F$104:AJ$104)</f>
        <v>86.679999999999993</v>
      </c>
      <c r="U38" s="78">
        <f>SUMPRODUCT(LTA!F38:AJ38,LTA!F$102:AJ$102,LTA!F$104:AJ$104)</f>
        <v>108.03999999999999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25.529999999999998</v>
      </c>
      <c r="AB38" s="117">
        <f>-STOA!O38</f>
        <v>-253.67000000000002</v>
      </c>
      <c r="AC38">
        <f t="shared" si="0"/>
        <v>11.003999985493593</v>
      </c>
      <c r="AD38">
        <f t="shared" si="1"/>
        <v>729.85842921204119</v>
      </c>
      <c r="AE38">
        <f>'IDT-1'!C38</f>
        <v>0</v>
      </c>
      <c r="AF38" s="26"/>
      <c r="AG38">
        <f t="shared" si="2"/>
        <v>729.85842921204119</v>
      </c>
      <c r="AI38" s="75">
        <f>PXIL!I38</f>
        <v>0</v>
      </c>
      <c r="AJ38" s="75">
        <f>PXIL!O38</f>
        <v>0</v>
      </c>
      <c r="AK38" s="75">
        <f>RTM_IEX!I38</f>
        <v>33.799999999999997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579.48620050614716</v>
      </c>
      <c r="P39" s="77">
        <v>68.257387976887458</v>
      </c>
      <c r="Q39" s="77">
        <v>22.13</v>
      </c>
      <c r="R39" s="80">
        <v>20.350000000000005</v>
      </c>
      <c r="S39" s="80">
        <v>0</v>
      </c>
      <c r="T39" s="78">
        <f>SUMPRODUCT(LTA!F39:AJ39,LTA!F$101:AJ$101,LTA!F$104:AJ$104)</f>
        <v>102.71</v>
      </c>
      <c r="U39" s="78">
        <f>SUMPRODUCT(LTA!F39:AJ39,LTA!F$102:AJ$102,LTA!F$104:AJ$104)</f>
        <v>107.83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30.63</v>
      </c>
      <c r="AB39" s="117">
        <f>-STOA!O39</f>
        <v>-253.67000000000002</v>
      </c>
      <c r="AC39">
        <f t="shared" si="0"/>
        <v>10.960454626375132</v>
      </c>
      <c r="AD39">
        <f t="shared" si="1"/>
        <v>724.95363830769816</v>
      </c>
      <c r="AE39">
        <f>'IDT-1'!C39</f>
        <v>0</v>
      </c>
      <c r="AF39" s="26"/>
      <c r="AG39">
        <f t="shared" si="2"/>
        <v>724.95363830769816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8.1905044510385761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574.33744841134717</v>
      </c>
      <c r="P40" s="77">
        <v>68.257387976887458</v>
      </c>
      <c r="Q40" s="77">
        <v>22.13</v>
      </c>
      <c r="R40" s="80">
        <v>20.350000000000005</v>
      </c>
      <c r="S40" s="80">
        <v>0</v>
      </c>
      <c r="T40" s="78">
        <f>SUMPRODUCT(LTA!F40:AJ40,LTA!F$101:AJ$101,LTA!F$104:AJ$104)</f>
        <v>112.64999999999999</v>
      </c>
      <c r="U40" s="78">
        <f>SUMPRODUCT(LTA!F40:AJ40,LTA!F$102:AJ$102,LTA!F$104:AJ$104)</f>
        <v>107.67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35.130000000000003</v>
      </c>
      <c r="AB40" s="117">
        <f>-STOA!O40</f>
        <v>-253.67000000000002</v>
      </c>
      <c r="AC40">
        <f t="shared" si="0"/>
        <v>11.380665607940891</v>
      </c>
      <c r="AD40">
        <f t="shared" si="1"/>
        <v>772.28467523133236</v>
      </c>
      <c r="AE40">
        <f>'IDT-1'!C40</f>
        <v>0</v>
      </c>
      <c r="AF40" s="26"/>
      <c r="AG40">
        <f t="shared" si="2"/>
        <v>772.28467523133236</v>
      </c>
      <c r="AI40" s="75">
        <f>PXIL!I40</f>
        <v>0</v>
      </c>
      <c r="AJ40" s="75">
        <f>PXIL!O40</f>
        <v>0</v>
      </c>
      <c r="AK40" s="75">
        <f>RTM_IEX!I40</f>
        <v>38.619999999999997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6.7372218476062029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581.20523223734699</v>
      </c>
      <c r="P41" s="77">
        <v>68.257387976887458</v>
      </c>
      <c r="Q41" s="77">
        <v>22.13</v>
      </c>
      <c r="R41" s="80">
        <v>20.350000000000005</v>
      </c>
      <c r="S41" s="80">
        <v>0</v>
      </c>
      <c r="T41" s="78">
        <f>SUMPRODUCT(LTA!F41:AJ41,LTA!F$101:AJ$101,LTA!F$104:AJ$104)</f>
        <v>123.07000000000001</v>
      </c>
      <c r="U41" s="78">
        <f>SUMPRODUCT(LTA!F41:AJ41,LTA!F$102:AJ$102,LTA!F$104:AJ$104)</f>
        <v>107.38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</v>
      </c>
      <c r="AA41" s="117">
        <f>STOA!I41</f>
        <v>39.630000000000003</v>
      </c>
      <c r="AB41" s="117">
        <f>-STOA!O41</f>
        <v>-253.67000000000002</v>
      </c>
      <c r="AC41">
        <f t="shared" si="0"/>
        <v>11.288226238877048</v>
      </c>
      <c r="AD41">
        <f t="shared" si="1"/>
        <v>745.80161582296364</v>
      </c>
      <c r="AE41">
        <f>'IDT-1'!C41</f>
        <v>0</v>
      </c>
      <c r="AF41" s="26"/>
      <c r="AG41">
        <f t="shared" si="2"/>
        <v>745.80161582296364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6.7372218476062029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580.92653951474699</v>
      </c>
      <c r="P42" s="77">
        <v>68.257387976887458</v>
      </c>
      <c r="Q42" s="77">
        <v>22.13</v>
      </c>
      <c r="R42" s="80">
        <v>20.350000000000005</v>
      </c>
      <c r="S42" s="80">
        <v>0</v>
      </c>
      <c r="T42" s="78">
        <f>SUMPRODUCT(LTA!F42:AJ42,LTA!F$101:AJ$101,LTA!F$104:AJ$104)</f>
        <v>135.24</v>
      </c>
      <c r="U42" s="78">
        <f>SUMPRODUCT(LTA!F42:AJ42,LTA!F$102:AJ$102,LTA!F$104:AJ$104)</f>
        <v>107.06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</v>
      </c>
      <c r="AA42" s="117">
        <f>STOA!I42</f>
        <v>42.63</v>
      </c>
      <c r="AB42" s="117">
        <f>-STOA!O42</f>
        <v>-253.67000000000002</v>
      </c>
      <c r="AC42">
        <f t="shared" si="0"/>
        <v>11.604137997962559</v>
      </c>
      <c r="AD42">
        <f t="shared" si="1"/>
        <v>777.36701134127804</v>
      </c>
      <c r="AE42">
        <f>'IDT-1'!C42</f>
        <v>0</v>
      </c>
      <c r="AF42" s="26"/>
      <c r="AG42">
        <f t="shared" si="2"/>
        <v>777.36701134127804</v>
      </c>
      <c r="AI42" s="75">
        <f>PXIL!I42</f>
        <v>0</v>
      </c>
      <c r="AJ42" s="75">
        <f>PXIL!O42</f>
        <v>0</v>
      </c>
      <c r="AK42" s="75">
        <f>RTM_IEX!I42</f>
        <v>19.309999999999999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6.7372218476062029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564.32055265748875</v>
      </c>
      <c r="P43" s="77">
        <v>68.257387976887458</v>
      </c>
      <c r="Q43" s="77">
        <v>22.13</v>
      </c>
      <c r="R43" s="80">
        <v>20.350000000000005</v>
      </c>
      <c r="S43" s="80">
        <v>0</v>
      </c>
      <c r="T43" s="78">
        <f>SUMPRODUCT(LTA!F43:AJ43,LTA!F$101:AJ$101,LTA!F$104:AJ$104)</f>
        <v>145.77999999999997</v>
      </c>
      <c r="U43" s="78">
        <f>SUMPRODUCT(LTA!F43:AJ43,LTA!F$102:AJ$102,LTA!F$104:AJ$104)</f>
        <v>106.81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</v>
      </c>
      <c r="AA43" s="117">
        <f>STOA!I43</f>
        <v>43.53</v>
      </c>
      <c r="AB43" s="117">
        <f>-STOA!O43</f>
        <v>-253.67000000000002</v>
      </c>
      <c r="AC43">
        <f t="shared" si="0"/>
        <v>11.558451951229662</v>
      </c>
      <c r="AD43">
        <f t="shared" si="1"/>
        <v>762.17671053075264</v>
      </c>
      <c r="AE43">
        <f>'IDT-1'!C43</f>
        <v>0</v>
      </c>
      <c r="AF43" s="26"/>
      <c r="AG43">
        <f t="shared" si="2"/>
        <v>762.17671053075264</v>
      </c>
      <c r="AI43" s="75">
        <f>PXIL!I43</f>
        <v>0</v>
      </c>
      <c r="AJ43" s="75">
        <f>PXIL!O43</f>
        <v>0</v>
      </c>
      <c r="AK43" s="75">
        <f>RTM_IEX!I43</f>
        <v>14.49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6.7372218476062029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553.34684002148879</v>
      </c>
      <c r="P44" s="77">
        <v>68.257387976887458</v>
      </c>
      <c r="Q44" s="77">
        <v>22.13</v>
      </c>
      <c r="R44" s="80">
        <v>20.350000000000005</v>
      </c>
      <c r="S44" s="80">
        <v>0</v>
      </c>
      <c r="T44" s="78">
        <f>SUMPRODUCT(LTA!F44:AJ44,LTA!F$101:AJ$101,LTA!F$104:AJ$104)</f>
        <v>145.91</v>
      </c>
      <c r="U44" s="78">
        <f>SUMPRODUCT(LTA!F44:AJ44,LTA!F$102:AJ$102,LTA!F$104:AJ$104)</f>
        <v>106.7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</v>
      </c>
      <c r="AA44" s="117">
        <f>STOA!I44</f>
        <v>45.63</v>
      </c>
      <c r="AB44" s="117">
        <f>-STOA!O44</f>
        <v>-253.67000000000002</v>
      </c>
      <c r="AC44">
        <f t="shared" si="0"/>
        <v>11.522955280032864</v>
      </c>
      <c r="AD44">
        <f t="shared" si="1"/>
        <v>758.17849456594945</v>
      </c>
      <c r="AE44">
        <f>'IDT-1'!C44</f>
        <v>0</v>
      </c>
      <c r="AF44" s="26"/>
      <c r="AG44">
        <f t="shared" si="2"/>
        <v>758.17849456594945</v>
      </c>
      <c r="AI44" s="75">
        <f>PXIL!I44</f>
        <v>0</v>
      </c>
      <c r="AJ44" s="75">
        <f>PXIL!O44</f>
        <v>0</v>
      </c>
      <c r="AK44" s="75">
        <f>RTM_IEX!I44</f>
        <v>19.309999999999999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6.7372218476062029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549.72508006183341</v>
      </c>
      <c r="P45" s="77">
        <v>68.257387976887458</v>
      </c>
      <c r="Q45" s="77">
        <v>22.13</v>
      </c>
      <c r="R45" s="80">
        <v>20.350000000000005</v>
      </c>
      <c r="S45" s="80">
        <v>0</v>
      </c>
      <c r="T45" s="78">
        <f>SUMPRODUCT(LTA!F45:AJ45,LTA!F$101:AJ$101,LTA!F$104:AJ$104)</f>
        <v>155.11000000000001</v>
      </c>
      <c r="U45" s="78">
        <f>SUMPRODUCT(LTA!F45:AJ45,LTA!F$102:AJ$102,LTA!F$104:AJ$104)</f>
        <v>105.36999999999999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</v>
      </c>
      <c r="AA45" s="117">
        <f>STOA!I45</f>
        <v>46.830000000000005</v>
      </c>
      <c r="AB45" s="117">
        <f>-STOA!O45</f>
        <v>-253.67000000000002</v>
      </c>
      <c r="AC45">
        <f t="shared" si="0"/>
        <v>11.400971792387896</v>
      </c>
      <c r="AD45">
        <f t="shared" si="1"/>
        <v>744.4387180939392</v>
      </c>
      <c r="AE45">
        <f>'IDT-1'!C45</f>
        <v>0</v>
      </c>
      <c r="AF45" s="26"/>
      <c r="AG45">
        <f t="shared" si="2"/>
        <v>744.4387180939392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6.7372218476062029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549.72508006183341</v>
      </c>
      <c r="P46" s="77">
        <v>68.257387976887458</v>
      </c>
      <c r="Q46" s="77">
        <v>22.13</v>
      </c>
      <c r="R46" s="80">
        <v>20.350000000000005</v>
      </c>
      <c r="S46" s="80">
        <v>0</v>
      </c>
      <c r="T46" s="78">
        <f>SUMPRODUCT(LTA!F46:AJ46,LTA!F$101:AJ$101,LTA!F$104:AJ$104)</f>
        <v>160.77000000000001</v>
      </c>
      <c r="U46" s="78">
        <f>SUMPRODUCT(LTA!F46:AJ46,LTA!F$102:AJ$102,LTA!F$104:AJ$104)</f>
        <v>105.38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47.13</v>
      </c>
      <c r="AB46" s="117">
        <f>-STOA!O46</f>
        <v>-253.67000000000002</v>
      </c>
      <c r="AC46">
        <f t="shared" si="0"/>
        <v>11.320335879554966</v>
      </c>
      <c r="AD46">
        <f t="shared" si="1"/>
        <v>765.48935400677215</v>
      </c>
      <c r="AE46">
        <f>'IDT-1'!C46</f>
        <v>0</v>
      </c>
      <c r="AF46" s="26"/>
      <c r="AG46">
        <f t="shared" si="2"/>
        <v>765.48935400677215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6.7372218476062029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524.06860866359523</v>
      </c>
      <c r="P47" s="77">
        <v>68.257387976887458</v>
      </c>
      <c r="Q47" s="77">
        <v>22.13</v>
      </c>
      <c r="R47" s="80">
        <v>20.350000000000005</v>
      </c>
      <c r="S47" s="80">
        <v>0</v>
      </c>
      <c r="T47" s="78">
        <f>SUMPRODUCT(LTA!F47:AJ47,LTA!F$101:AJ$101,LTA!F$104:AJ$104)</f>
        <v>163.59</v>
      </c>
      <c r="U47" s="78">
        <f>SUMPRODUCT(LTA!F47:AJ47,LTA!F$102:AJ$102,LTA!F$104:AJ$104)</f>
        <v>105.44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48.63</v>
      </c>
      <c r="AB47" s="117">
        <f>-STOA!O47</f>
        <v>-253.67000000000002</v>
      </c>
      <c r="AC47">
        <f t="shared" si="0"/>
        <v>11.13310293125047</v>
      </c>
      <c r="AD47">
        <f t="shared" si="1"/>
        <v>744.4001155568385</v>
      </c>
      <c r="AE47">
        <f>'IDT-1'!C47</f>
        <v>0</v>
      </c>
      <c r="AF47" s="26"/>
      <c r="AG47">
        <f t="shared" si="2"/>
        <v>744.4001155568385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6.7372218476062029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50.000000000000007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519.26722460062524</v>
      </c>
      <c r="P48" s="77">
        <v>68.257387976887458</v>
      </c>
      <c r="Q48" s="77">
        <v>22.13</v>
      </c>
      <c r="R48" s="80">
        <v>20.350000000000005</v>
      </c>
      <c r="S48" s="80">
        <v>0</v>
      </c>
      <c r="T48" s="78">
        <f>SUMPRODUCT(LTA!F48:AJ48,LTA!F$101:AJ$101,LTA!F$104:AJ$104)</f>
        <v>166.05</v>
      </c>
      <c r="U48" s="78">
        <f>SUMPRODUCT(LTA!F48:AJ48,LTA!F$102:AJ$102,LTA!F$104:AJ$104)</f>
        <v>105.2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48.63</v>
      </c>
      <c r="AB48" s="117">
        <f>-STOA!O48</f>
        <v>-253.67000000000002</v>
      </c>
      <c r="AC48">
        <f t="shared" si="0"/>
        <v>11.195394751496334</v>
      </c>
      <c r="AD48">
        <f t="shared" si="1"/>
        <v>751.41643967362256</v>
      </c>
      <c r="AE48">
        <f>'IDT-1'!C48</f>
        <v>0</v>
      </c>
      <c r="AF48" s="26"/>
      <c r="AG48">
        <f t="shared" si="2"/>
        <v>751.41643967362256</v>
      </c>
      <c r="AI48" s="75">
        <f>PXIL!I48</f>
        <v>0</v>
      </c>
      <c r="AJ48" s="75">
        <f>PXIL!O48</f>
        <v>0</v>
      </c>
      <c r="AK48" s="75">
        <f>RTM_IEX!I48</f>
        <v>9.66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6.7372218476062029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50.000000000000007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551.44773447992407</v>
      </c>
      <c r="P49" s="77">
        <v>68.257387976887458</v>
      </c>
      <c r="Q49" s="77">
        <v>22.13</v>
      </c>
      <c r="R49" s="80">
        <v>20.350000000000005</v>
      </c>
      <c r="S49" s="80">
        <v>0</v>
      </c>
      <c r="T49" s="78">
        <f>SUMPRODUCT(LTA!F49:AJ49,LTA!F$101:AJ$101,LTA!F$104:AJ$104)</f>
        <v>166.79</v>
      </c>
      <c r="U49" s="78">
        <f>SUMPRODUCT(LTA!F49:AJ49,LTA!F$102:AJ$102,LTA!F$104:AJ$104)</f>
        <v>105.22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48.63</v>
      </c>
      <c r="AB49" s="117">
        <f>-STOA!O49</f>
        <v>-253.67000000000002</v>
      </c>
      <c r="AC49">
        <f t="shared" si="0"/>
        <v>11.577825788878069</v>
      </c>
      <c r="AD49">
        <f t="shared" si="1"/>
        <v>754.3145185155397</v>
      </c>
      <c r="AE49">
        <f>'IDT-1'!C49</f>
        <v>0</v>
      </c>
      <c r="AF49" s="26"/>
      <c r="AG49">
        <f t="shared" si="2"/>
        <v>754.3145185155397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50.000000000000007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510.39572414795771</v>
      </c>
      <c r="P50" s="77">
        <v>68.257387976887458</v>
      </c>
      <c r="Q50" s="77">
        <v>22.13</v>
      </c>
      <c r="R50" s="80">
        <v>20.350000000000005</v>
      </c>
      <c r="S50" s="80">
        <v>0</v>
      </c>
      <c r="T50" s="78">
        <f>SUMPRODUCT(LTA!F50:AJ50,LTA!F$101:AJ$101,LTA!F$104:AJ$104)</f>
        <v>167.04000000000002</v>
      </c>
      <c r="U50" s="78">
        <f>SUMPRODUCT(LTA!F50:AJ50,LTA!F$102:AJ$102,LTA!F$104:AJ$104)</f>
        <v>105.27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48.63</v>
      </c>
      <c r="AB50" s="117">
        <f>-STOA!O50</f>
        <v>-253.67000000000002</v>
      </c>
      <c r="AC50">
        <f t="shared" si="0"/>
        <v>11.319550725826909</v>
      </c>
      <c r="AD50">
        <f t="shared" si="1"/>
        <v>705.13457332028247</v>
      </c>
      <c r="AE50">
        <f>'IDT-1'!C50</f>
        <v>0</v>
      </c>
      <c r="AF50" s="26"/>
      <c r="AG50">
        <f t="shared" si="2"/>
        <v>705.13457332028247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502.01878748352016</v>
      </c>
      <c r="P51" s="77">
        <v>68.257387976887458</v>
      </c>
      <c r="Q51" s="77">
        <v>22.13</v>
      </c>
      <c r="R51" s="80">
        <v>20.350000000000005</v>
      </c>
      <c r="S51" s="80">
        <v>0</v>
      </c>
      <c r="T51" s="78">
        <f>SUMPRODUCT(LTA!F51:AJ51,LTA!F$101:AJ$101,LTA!F$104:AJ$104)</f>
        <v>165.35999999999999</v>
      </c>
      <c r="U51" s="78">
        <f>SUMPRODUCT(LTA!F51:AJ51,LTA!F$102:AJ$102,LTA!F$104:AJ$104)</f>
        <v>105.35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48.63</v>
      </c>
      <c r="AB51" s="117">
        <f>-STOA!O51</f>
        <v>-253.67000000000002</v>
      </c>
      <c r="AC51">
        <f t="shared" si="0"/>
        <v>10.965409857514</v>
      </c>
      <c r="AD51">
        <f t="shared" si="1"/>
        <v>725.51177752415788</v>
      </c>
      <c r="AE51">
        <f>'IDT-1'!C51</f>
        <v>0</v>
      </c>
      <c r="AF51" s="26"/>
      <c r="AG51">
        <f t="shared" si="2"/>
        <v>725.51177752415788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502.01457778674109</v>
      </c>
      <c r="P52" s="77">
        <v>68.257387976887458</v>
      </c>
      <c r="Q52" s="77">
        <v>22.13</v>
      </c>
      <c r="R52" s="80">
        <v>20.350000000000005</v>
      </c>
      <c r="S52" s="80">
        <v>0</v>
      </c>
      <c r="T52" s="78">
        <f>SUMPRODUCT(LTA!F52:AJ52,LTA!F$101:AJ$101,LTA!F$104:AJ$104)</f>
        <v>165.29</v>
      </c>
      <c r="U52" s="78">
        <f>SUMPRODUCT(LTA!F52:AJ52,LTA!F$102:AJ$102,LTA!F$104:AJ$104)</f>
        <v>105.33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48.63</v>
      </c>
      <c r="AB52" s="117">
        <f>-STOA!O52</f>
        <v>-253.67000000000002</v>
      </c>
      <c r="AC52">
        <f t="shared" si="0"/>
        <v>10.964580812182344</v>
      </c>
      <c r="AD52">
        <f t="shared" si="1"/>
        <v>725.41839687271033</v>
      </c>
      <c r="AE52">
        <f>'IDT-1'!C52</f>
        <v>0</v>
      </c>
      <c r="AF52" s="26"/>
      <c r="AG52">
        <f t="shared" si="2"/>
        <v>725.41839687271033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50.004621926418935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502.01711585515466</v>
      </c>
      <c r="P53" s="77">
        <v>68.257387976887458</v>
      </c>
      <c r="Q53" s="77">
        <v>22.13</v>
      </c>
      <c r="R53" s="80">
        <v>20.350000000000005</v>
      </c>
      <c r="S53" s="80">
        <v>0</v>
      </c>
      <c r="T53" s="78">
        <f>SUMPRODUCT(LTA!F53:AJ53,LTA!F$101:AJ$101,LTA!F$104:AJ$104)</f>
        <v>165.39999999999998</v>
      </c>
      <c r="U53" s="78">
        <f>SUMPRODUCT(LTA!F53:AJ53,LTA!F$102:AJ$102,LTA!F$104:AJ$104)</f>
        <v>105.36999999999999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48.63</v>
      </c>
      <c r="AB53" s="117">
        <f>-STOA!O53</f>
        <v>-253.67000000000002</v>
      </c>
      <c r="AC53">
        <f t="shared" si="0"/>
        <v>10.965963820136869</v>
      </c>
      <c r="AD53">
        <f t="shared" si="1"/>
        <v>725.57417385958831</v>
      </c>
      <c r="AE53">
        <f>'IDT-1'!C53</f>
        <v>0</v>
      </c>
      <c r="AF53" s="26"/>
      <c r="AG53">
        <f t="shared" si="2"/>
        <v>725.57417385958831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50.004621926418935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502.01841928739657</v>
      </c>
      <c r="P54" s="77">
        <v>68.257387976887458</v>
      </c>
      <c r="Q54" s="77">
        <v>22.13</v>
      </c>
      <c r="R54" s="80">
        <v>20.350000000000005</v>
      </c>
      <c r="S54" s="80">
        <v>0</v>
      </c>
      <c r="T54" s="78">
        <f>SUMPRODUCT(LTA!F54:AJ54,LTA!F$101:AJ$101,LTA!F$104:AJ$104)</f>
        <v>165.81</v>
      </c>
      <c r="U54" s="78">
        <f>SUMPRODUCT(LTA!F54:AJ54,LTA!F$102:AJ$102,LTA!F$104:AJ$104)</f>
        <v>105.42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48.63</v>
      </c>
      <c r="AB54" s="117">
        <f>-STOA!O54</f>
        <v>-253.67000000000002</v>
      </c>
      <c r="AC54">
        <f t="shared" si="0"/>
        <v>11.103195203173529</v>
      </c>
      <c r="AD54">
        <f t="shared" si="1"/>
        <v>710.89824590879357</v>
      </c>
      <c r="AE54">
        <f>'IDT-1'!C54</f>
        <v>-14</v>
      </c>
      <c r="AF54" s="26"/>
      <c r="AG54">
        <f t="shared" si="2"/>
        <v>696.89824590879357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501.85405366276348</v>
      </c>
      <c r="P55" s="77">
        <v>68.257387976887458</v>
      </c>
      <c r="Q55" s="77">
        <v>22.13</v>
      </c>
      <c r="R55" s="80">
        <v>20.350000000000005</v>
      </c>
      <c r="S55" s="80">
        <v>0</v>
      </c>
      <c r="T55" s="78">
        <f>SUMPRODUCT(LTA!F55:AJ55,LTA!F$101:AJ$101,LTA!F$104:AJ$104)</f>
        <v>165.22</v>
      </c>
      <c r="U55" s="78">
        <f>SUMPRODUCT(LTA!F55:AJ55,LTA!F$102:AJ$102,LTA!F$104:AJ$104)</f>
        <v>105.36999999999999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-29</v>
      </c>
      <c r="AA55" s="117">
        <f>STOA!I55</f>
        <v>48.63</v>
      </c>
      <c r="AB55" s="117">
        <f>-STOA!O55</f>
        <v>-253.67000000000002</v>
      </c>
      <c r="AC55">
        <f t="shared" si="0"/>
        <v>11.518628152247446</v>
      </c>
      <c r="AD55">
        <f t="shared" si="1"/>
        <v>659.25607437862277</v>
      </c>
      <c r="AE55">
        <f>'IDT-1'!C55</f>
        <v>-9</v>
      </c>
      <c r="AF55" s="26"/>
      <c r="AG55">
        <f t="shared" si="2"/>
        <v>650.25607437862277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501.85023762003408</v>
      </c>
      <c r="P56" s="77">
        <v>68.257387976887458</v>
      </c>
      <c r="Q56" s="77">
        <v>22.13</v>
      </c>
      <c r="R56" s="80">
        <v>20.350000000000005</v>
      </c>
      <c r="S56" s="80">
        <v>0</v>
      </c>
      <c r="T56" s="78">
        <f>SUMPRODUCT(LTA!F56:AJ56,LTA!F$101:AJ$101,LTA!F$104:AJ$104)</f>
        <v>164.08</v>
      </c>
      <c r="U56" s="78">
        <f>SUMPRODUCT(LTA!F56:AJ56,LTA!F$102:AJ$102,LTA!F$104:AJ$104)</f>
        <v>105.28999999999999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-44</v>
      </c>
      <c r="AA56" s="117">
        <f>STOA!I56</f>
        <v>48.63</v>
      </c>
      <c r="AB56" s="117">
        <f>-STOA!O56</f>
        <v>-253.67000000000002</v>
      </c>
      <c r="AC56">
        <f t="shared" si="0"/>
        <v>11.507858571071425</v>
      </c>
      <c r="AD56">
        <f t="shared" si="1"/>
        <v>658.04302791706937</v>
      </c>
      <c r="AE56">
        <f>'IDT-1'!C56</f>
        <v>-15.704000000000001</v>
      </c>
      <c r="AF56" s="26"/>
      <c r="AG56">
        <f t="shared" si="2"/>
        <v>642.33902791706942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501.85026667186412</v>
      </c>
      <c r="P57" s="77">
        <v>68.257387976887458</v>
      </c>
      <c r="Q57" s="77">
        <v>22.13</v>
      </c>
      <c r="R57" s="80">
        <v>20.350000000000005</v>
      </c>
      <c r="S57" s="80">
        <v>0</v>
      </c>
      <c r="T57" s="78">
        <f>SUMPRODUCT(LTA!F57:AJ57,LTA!F$101:AJ$101,LTA!F$104:AJ$104)</f>
        <v>159.18</v>
      </c>
      <c r="U57" s="78">
        <f>SUMPRODUCT(LTA!F57:AJ57,LTA!F$102:AJ$102,LTA!F$104:AJ$104)</f>
        <v>105.28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-44</v>
      </c>
      <c r="AA57" s="117">
        <f>STOA!I57</f>
        <v>48.63</v>
      </c>
      <c r="AB57" s="117">
        <f>-STOA!O57</f>
        <v>-253.67000000000002</v>
      </c>
      <c r="AC57">
        <f t="shared" si="0"/>
        <v>11.287088276283624</v>
      </c>
      <c r="AD57">
        <f t="shared" si="1"/>
        <v>673.35382726368721</v>
      </c>
      <c r="AE57">
        <f>'IDT-1'!C57</f>
        <v>-18.904</v>
      </c>
      <c r="AF57" s="26"/>
      <c r="AG57">
        <f t="shared" si="2"/>
        <v>654.44982726368721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501.84939504038255</v>
      </c>
      <c r="P58" s="77">
        <v>68.257387976887458</v>
      </c>
      <c r="Q58" s="77">
        <v>22.13</v>
      </c>
      <c r="R58" s="80">
        <v>20.350000000000005</v>
      </c>
      <c r="S58" s="80">
        <v>0</v>
      </c>
      <c r="T58" s="78">
        <f>SUMPRODUCT(LTA!F58:AJ58,LTA!F$101:AJ$101,LTA!F$104:AJ$104)</f>
        <v>155.1</v>
      </c>
      <c r="U58" s="78">
        <f>SUMPRODUCT(LTA!F58:AJ58,LTA!F$102:AJ$102,LTA!F$104:AJ$104)</f>
        <v>105.25999999999999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-49</v>
      </c>
      <c r="AA58" s="117">
        <f>STOA!I58</f>
        <v>49.53</v>
      </c>
      <c r="AB58" s="117">
        <f>-STOA!O58</f>
        <v>-253.67000000000002</v>
      </c>
      <c r="AC58">
        <f t="shared" si="0"/>
        <v>11.303311243537564</v>
      </c>
      <c r="AD58">
        <f t="shared" si="1"/>
        <v>665.13673266495175</v>
      </c>
      <c r="AE58">
        <f>'IDT-1'!C58</f>
        <v>-21</v>
      </c>
      <c r="AF58" s="26"/>
      <c r="AG58">
        <f t="shared" si="2"/>
        <v>644.13673266495175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502.54702891456208</v>
      </c>
      <c r="P59" s="77">
        <v>68.257387976887458</v>
      </c>
      <c r="Q59" s="77">
        <v>22.13</v>
      </c>
      <c r="R59" s="80">
        <v>20.350000000000005</v>
      </c>
      <c r="S59" s="80">
        <v>0</v>
      </c>
      <c r="T59" s="78">
        <f>SUMPRODUCT(LTA!F59:AJ59,LTA!F$101:AJ$101,LTA!F$104:AJ$104)</f>
        <v>151.32</v>
      </c>
      <c r="U59" s="78">
        <f>SUMPRODUCT(LTA!F59:AJ59,LTA!F$102:AJ$102,LTA!F$104:AJ$104)</f>
        <v>108.2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-64</v>
      </c>
      <c r="AA59" s="117">
        <f>STOA!I59</f>
        <v>49.53</v>
      </c>
      <c r="AB59" s="117">
        <f>-STOA!O59</f>
        <v>-253.67000000000002</v>
      </c>
      <c r="AC59">
        <f t="shared" si="0"/>
        <v>11.435230334463276</v>
      </c>
      <c r="AD59">
        <f t="shared" si="1"/>
        <v>649.86244744820556</v>
      </c>
      <c r="AE59">
        <f>'IDT-1'!C59</f>
        <v>-9</v>
      </c>
      <c r="AF59" s="26"/>
      <c r="AG59">
        <f t="shared" si="2"/>
        <v>640.86244744820556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507.5828194117679</v>
      </c>
      <c r="P60" s="77">
        <v>68.257387976887458</v>
      </c>
      <c r="Q60" s="77">
        <v>22.13</v>
      </c>
      <c r="R60" s="80">
        <v>20.350000000000005</v>
      </c>
      <c r="S60" s="80">
        <v>0</v>
      </c>
      <c r="T60" s="78">
        <f>SUMPRODUCT(LTA!F60:AJ60,LTA!F$101:AJ$101,LTA!F$104:AJ$104)</f>
        <v>145.70000000000002</v>
      </c>
      <c r="U60" s="78">
        <f>SUMPRODUCT(LTA!F60:AJ60,LTA!F$102:AJ$102,LTA!F$104:AJ$104)</f>
        <v>108.17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-54</v>
      </c>
      <c r="AA60" s="117">
        <f>STOA!I60</f>
        <v>49.230000000000004</v>
      </c>
      <c r="AB60" s="117">
        <f>-STOA!O60</f>
        <v>-253.67000000000002</v>
      </c>
      <c r="AC60">
        <f t="shared" si="0"/>
        <v>11.338404015616732</v>
      </c>
      <c r="AD60">
        <f t="shared" si="1"/>
        <v>659.04506426425792</v>
      </c>
      <c r="AE60">
        <f>'IDT-1'!C60</f>
        <v>-17</v>
      </c>
      <c r="AF60" s="26"/>
      <c r="AG60">
        <f t="shared" si="2"/>
        <v>642.04506426425792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509.46747332198726</v>
      </c>
      <c r="P61" s="77">
        <v>68.257387976887458</v>
      </c>
      <c r="Q61" s="77">
        <v>22.13</v>
      </c>
      <c r="R61" s="80">
        <v>20.350000000000005</v>
      </c>
      <c r="S61" s="80">
        <v>0</v>
      </c>
      <c r="T61" s="78">
        <f>SUMPRODUCT(LTA!F61:AJ61,LTA!F$101:AJ$101,LTA!F$104:AJ$104)</f>
        <v>137.29000000000002</v>
      </c>
      <c r="U61" s="78">
        <f>SUMPRODUCT(LTA!F61:AJ61,LTA!F$102:AJ$102,LTA!F$104:AJ$104)</f>
        <v>108.17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-29</v>
      </c>
      <c r="AA61" s="117">
        <f>STOA!I61</f>
        <v>45.63</v>
      </c>
      <c r="AB61" s="117">
        <f>-STOA!O61</f>
        <v>-253.67000000000002</v>
      </c>
      <c r="AC61">
        <f t="shared" si="0"/>
        <v>11.02734778197178</v>
      </c>
      <c r="AD61">
        <f t="shared" si="1"/>
        <v>674.2307744081221</v>
      </c>
      <c r="AE61">
        <f>'IDT-1'!C61</f>
        <v>-34</v>
      </c>
      <c r="AF61" s="26"/>
      <c r="AG61">
        <f t="shared" si="2"/>
        <v>640.2307744081221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509.46747332198726</v>
      </c>
      <c r="P62" s="77">
        <v>68.257387976887458</v>
      </c>
      <c r="Q62" s="77">
        <v>22.13</v>
      </c>
      <c r="R62" s="80">
        <v>20.350000000000005</v>
      </c>
      <c r="S62" s="80">
        <v>0</v>
      </c>
      <c r="T62" s="78">
        <f>SUMPRODUCT(LTA!F62:AJ62,LTA!F$101:AJ$101,LTA!F$104:AJ$104)</f>
        <v>129.16999999999999</v>
      </c>
      <c r="U62" s="78">
        <f>SUMPRODUCT(LTA!F62:AJ62,LTA!F$102:AJ$102,LTA!F$104:AJ$104)</f>
        <v>108.13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-29</v>
      </c>
      <c r="AA62" s="117">
        <f>STOA!I62</f>
        <v>43.230000000000004</v>
      </c>
      <c r="AB62" s="117">
        <f>-STOA!O62</f>
        <v>-253.67000000000002</v>
      </c>
      <c r="AC62">
        <f t="shared" si="0"/>
        <v>10.93441978197178</v>
      </c>
      <c r="AD62">
        <f t="shared" si="1"/>
        <v>663.76370240812219</v>
      </c>
      <c r="AE62">
        <f>'IDT-1'!C62</f>
        <v>-29</v>
      </c>
      <c r="AF62" s="26"/>
      <c r="AG62">
        <f t="shared" si="2"/>
        <v>634.76370240812219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510.55066419598728</v>
      </c>
      <c r="P63" s="77">
        <v>68.257387976887458</v>
      </c>
      <c r="Q63" s="77">
        <v>22.13</v>
      </c>
      <c r="R63" s="80">
        <v>20.350000000000005</v>
      </c>
      <c r="S63" s="80">
        <v>0</v>
      </c>
      <c r="T63" s="78">
        <f>SUMPRODUCT(LTA!F63:AJ63,LTA!F$101:AJ$101,LTA!F$104:AJ$104)</f>
        <v>121.77999999999999</v>
      </c>
      <c r="U63" s="78">
        <f>SUMPRODUCT(LTA!F63:AJ63,LTA!F$102:AJ$102,LTA!F$104:AJ$104)</f>
        <v>108.11999999999999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-29</v>
      </c>
      <c r="AA63" s="117">
        <f>STOA!I63</f>
        <v>39.630000000000003</v>
      </c>
      <c r="AB63" s="117">
        <f>-STOA!O63</f>
        <v>-253.67000000000002</v>
      </c>
      <c r="AC63">
        <f t="shared" si="0"/>
        <v>10.935933136884932</v>
      </c>
      <c r="AD63">
        <f t="shared" si="1"/>
        <v>643.84537992720914</v>
      </c>
      <c r="AE63">
        <f>'IDT-1'!C63</f>
        <v>-19</v>
      </c>
      <c r="AF63" s="26"/>
      <c r="AG63">
        <f t="shared" si="2"/>
        <v>624.84537992720914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50.004621926418935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559.60905203718073</v>
      </c>
      <c r="P64" s="77">
        <v>68.257387976887458</v>
      </c>
      <c r="Q64" s="77">
        <v>22.13</v>
      </c>
      <c r="R64" s="80">
        <v>20.350000000000005</v>
      </c>
      <c r="S64" s="80">
        <v>0</v>
      </c>
      <c r="T64" s="78">
        <f>SUMPRODUCT(LTA!F64:AJ64,LTA!F$101:AJ$101,LTA!F$104:AJ$104)</f>
        <v>112.63999999999999</v>
      </c>
      <c r="U64" s="78">
        <f>SUMPRODUCT(LTA!F64:AJ64,LTA!F$102:AJ$102,LTA!F$104:AJ$104)</f>
        <v>108.11999999999999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-29</v>
      </c>
      <c r="AA64" s="117">
        <f>STOA!I64</f>
        <v>36.630000000000003</v>
      </c>
      <c r="AB64" s="117">
        <f>-STOA!O64</f>
        <v>-253.67000000000002</v>
      </c>
      <c r="AC64">
        <f t="shared" si="0"/>
        <v>11.184550556682364</v>
      </c>
      <c r="AD64">
        <f t="shared" si="1"/>
        <v>691.93752330506891</v>
      </c>
      <c r="AE64">
        <f>'IDT-1'!C64</f>
        <v>-24</v>
      </c>
      <c r="AF64" s="26"/>
      <c r="AG64">
        <f t="shared" si="2"/>
        <v>667.93752330506891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50.004621926418935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559.60905203718073</v>
      </c>
      <c r="P65" s="77">
        <v>68.257387976887458</v>
      </c>
      <c r="Q65" s="77">
        <v>22.13</v>
      </c>
      <c r="R65" s="80">
        <v>20.350000000000005</v>
      </c>
      <c r="S65" s="80">
        <v>0</v>
      </c>
      <c r="T65" s="78">
        <f>SUMPRODUCT(LTA!F65:AJ65,LTA!F$101:AJ$101,LTA!F$104:AJ$104)</f>
        <v>109.03</v>
      </c>
      <c r="U65" s="78">
        <f>SUMPRODUCT(LTA!F65:AJ65,LTA!F$102:AJ$102,LTA!F$104:AJ$104)</f>
        <v>108.13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-29</v>
      </c>
      <c r="AA65" s="117">
        <f>STOA!I65</f>
        <v>30.63</v>
      </c>
      <c r="AB65" s="117">
        <f>-STOA!O65</f>
        <v>-253.67000000000002</v>
      </c>
      <c r="AC65">
        <f t="shared" si="0"/>
        <v>11.27763310712627</v>
      </c>
      <c r="AD65">
        <f t="shared" si="1"/>
        <v>662.24444075462509</v>
      </c>
      <c r="AE65">
        <f>'IDT-1'!C65</f>
        <v>-9</v>
      </c>
      <c r="AF65" s="26"/>
      <c r="AG65">
        <f t="shared" si="2"/>
        <v>653.24444075462509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559.60934219575927</v>
      </c>
      <c r="P66" s="77">
        <v>68.257387976887458</v>
      </c>
      <c r="Q66" s="77">
        <v>22.13</v>
      </c>
      <c r="R66" s="80">
        <v>20.350000000000005</v>
      </c>
      <c r="S66" s="80">
        <v>0</v>
      </c>
      <c r="T66" s="78">
        <f>SUMPRODUCT(LTA!F66:AJ66,LTA!F$101:AJ$101,LTA!F$104:AJ$104)</f>
        <v>97.79</v>
      </c>
      <c r="U66" s="78">
        <f>SUMPRODUCT(LTA!F66:AJ66,LTA!F$102:AJ$102,LTA!F$104:AJ$104)</f>
        <v>108.11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-60</v>
      </c>
      <c r="AA66" s="117">
        <f>STOA!I66</f>
        <v>25.23</v>
      </c>
      <c r="AB66" s="117">
        <f>-STOA!O66</f>
        <v>-253.67000000000002</v>
      </c>
      <c r="AC66">
        <f t="shared" si="0"/>
        <v>11.313566390313422</v>
      </c>
      <c r="AD66">
        <f t="shared" si="1"/>
        <v>644.19417570359747</v>
      </c>
      <c r="AE66">
        <f>'IDT-1'!C66</f>
        <v>0</v>
      </c>
      <c r="AF66" s="26"/>
      <c r="AG66">
        <f t="shared" si="2"/>
        <v>644.19417570359747</v>
      </c>
      <c r="AI66" s="75">
        <f>PXIL!I66</f>
        <v>0</v>
      </c>
      <c r="AJ66" s="75">
        <f>PXIL!O66</f>
        <v>0</v>
      </c>
      <c r="AK66" s="75">
        <f>RTM_IEX!I66</f>
        <v>9.65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50.000000000000007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564.42669633930075</v>
      </c>
      <c r="P67" s="77">
        <v>68.257387976887458</v>
      </c>
      <c r="Q67" s="77">
        <v>22.13</v>
      </c>
      <c r="R67" s="80">
        <v>20.350000000000005</v>
      </c>
      <c r="S67" s="80">
        <v>0</v>
      </c>
      <c r="T67" s="78">
        <f>SUMPRODUCT(LTA!F67:AJ67,LTA!F$101:AJ$101,LTA!F$104:AJ$104)</f>
        <v>84.51</v>
      </c>
      <c r="U67" s="78">
        <f>SUMPRODUCT(LTA!F67:AJ67,LTA!F$102:AJ$102,LTA!F$104:AJ$104)</f>
        <v>108.14999999999999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22.23</v>
      </c>
      <c r="AB67" s="117">
        <f>-STOA!O67</f>
        <v>-253.67000000000002</v>
      </c>
      <c r="AC67">
        <f t="shared" si="0"/>
        <v>10.684220730666821</v>
      </c>
      <c r="AD67">
        <f t="shared" si="1"/>
        <v>673.75087550678563</v>
      </c>
      <c r="AE67">
        <f>'IDT-1'!C67</f>
        <v>-45</v>
      </c>
      <c r="AF67" s="26"/>
      <c r="AG67">
        <f t="shared" si="2"/>
        <v>628.75087550678563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50.000000000000007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557.37818683883927</v>
      </c>
      <c r="P68" s="77">
        <v>68.257387976887458</v>
      </c>
      <c r="Q68" s="77">
        <v>22.13</v>
      </c>
      <c r="R68" s="80">
        <v>20.29</v>
      </c>
      <c r="S68" s="80">
        <v>0</v>
      </c>
      <c r="T68" s="78">
        <f>SUMPRODUCT(LTA!F68:AJ68,LTA!F$101:AJ$101,LTA!F$104:AJ$104)</f>
        <v>72.09</v>
      </c>
      <c r="U68" s="78">
        <f>SUMPRODUCT(LTA!F68:AJ68,LTA!F$102:AJ$102,LTA!F$104:AJ$104)</f>
        <v>108.19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17.13</v>
      </c>
      <c r="AB68" s="117">
        <f>-STOA!O68</f>
        <v>-253.67000000000002</v>
      </c>
      <c r="AC68">
        <f t="shared" ref="AC68:AC98" si="3">SUMIF(B68:AB68,"&gt;0")*$AC$2-SUMIF(B68:AB68,"&lt;0")*($AC$2/(1-$AC$2))+SUMIF(AI68:AR68,"&gt;0")*$AC$2-SUMIF(AI68:AR68,"&lt;0")*($AC$2/(1-$AC$2))</f>
        <v>10.379060571840807</v>
      </c>
      <c r="AD68">
        <f t="shared" ref="AD68:AD98" si="4">SUM(B68:AB68,AI68:AR68)-AC68</f>
        <v>659.46752616515016</v>
      </c>
      <c r="AE68">
        <f>'IDT-1'!C68</f>
        <v>-25</v>
      </c>
      <c r="AF68" s="26"/>
      <c r="AG68">
        <f t="shared" ref="AG68:AG98" si="5">SUM(AD68:AF68)</f>
        <v>634.46752616515016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562.83482894063104</v>
      </c>
      <c r="P69" s="77">
        <v>68.257387976887458</v>
      </c>
      <c r="Q69" s="77">
        <v>22.13</v>
      </c>
      <c r="R69" s="80">
        <v>13.439999999999998</v>
      </c>
      <c r="S69" s="80">
        <v>0</v>
      </c>
      <c r="T69" s="78">
        <f>SUMPRODUCT(LTA!F69:AJ69,LTA!F$101:AJ$101,LTA!F$104:AJ$104)</f>
        <v>61.97</v>
      </c>
      <c r="U69" s="78">
        <f>SUMPRODUCT(LTA!F69:AJ69,LTA!F$102:AJ$102,LTA!F$104:AJ$104)</f>
        <v>108.25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15.63</v>
      </c>
      <c r="AB69" s="117">
        <f>-STOA!O69</f>
        <v>-253.67000000000002</v>
      </c>
      <c r="AC69">
        <f t="shared" si="3"/>
        <v>10.350079022336576</v>
      </c>
      <c r="AD69">
        <f t="shared" si="4"/>
        <v>656.20314981644617</v>
      </c>
      <c r="AE69">
        <f>'IDT-1'!C69</f>
        <v>-10</v>
      </c>
      <c r="AF69" s="26"/>
      <c r="AG69">
        <f t="shared" si="5"/>
        <v>646.20314981644617</v>
      </c>
      <c r="AI69" s="75">
        <f>PXIL!I69</f>
        <v>0</v>
      </c>
      <c r="AJ69" s="75">
        <f>PXIL!O69</f>
        <v>0</v>
      </c>
      <c r="AK69" s="75">
        <f>RTM_IEX!I69</f>
        <v>9.66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572.03305115923104</v>
      </c>
      <c r="P70" s="77">
        <v>68.257387976887458</v>
      </c>
      <c r="Q70" s="77">
        <v>22.13</v>
      </c>
      <c r="R70" s="80">
        <v>5.8200000000000012</v>
      </c>
      <c r="S70" s="80">
        <v>0</v>
      </c>
      <c r="T70" s="78">
        <f>SUMPRODUCT(LTA!F70:AJ70,LTA!F$101:AJ$101,LTA!F$104:AJ$104)</f>
        <v>50.38</v>
      </c>
      <c r="U70" s="78">
        <f>SUMPRODUCT(LTA!F70:AJ70,LTA!F$102:AJ$102,LTA!F$104:AJ$104)</f>
        <v>108.42999999999999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</v>
      </c>
      <c r="AA70" s="117">
        <f>STOA!I70</f>
        <v>9.6300000000000008</v>
      </c>
      <c r="AB70" s="117">
        <f>-STOA!O70</f>
        <v>-253.67000000000002</v>
      </c>
      <c r="AC70">
        <f t="shared" si="3"/>
        <v>10.510086015471231</v>
      </c>
      <c r="AD70">
        <f t="shared" si="4"/>
        <v>664.18136504191159</v>
      </c>
      <c r="AE70">
        <f>'IDT-1'!C70</f>
        <v>0</v>
      </c>
      <c r="AF70" s="26"/>
      <c r="AG70">
        <f t="shared" si="5"/>
        <v>664.18136504191159</v>
      </c>
      <c r="AI70" s="75">
        <f>PXIL!I70</f>
        <v>0</v>
      </c>
      <c r="AJ70" s="75">
        <f>PXIL!O70</f>
        <v>0</v>
      </c>
      <c r="AK70" s="75">
        <f>RTM_IEX!I70</f>
        <v>38.630000000000003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50.000000000000007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580.79635215203109</v>
      </c>
      <c r="P71" s="77">
        <v>68.257387976887458</v>
      </c>
      <c r="Q71" s="77">
        <v>22.13</v>
      </c>
      <c r="R71" s="80">
        <v>1.8626571428571428</v>
      </c>
      <c r="S71" s="80">
        <v>0</v>
      </c>
      <c r="T71" s="78">
        <f>SUMPRODUCT(LTA!F71:AJ71,LTA!F$101:AJ$101,LTA!F$104:AJ$104)</f>
        <v>37.269999999999996</v>
      </c>
      <c r="U71" s="78">
        <f>SUMPRODUCT(LTA!F71:AJ71,LTA!F$102:AJ$102,LTA!F$104:AJ$104)</f>
        <v>107.21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-253.67000000000002</v>
      </c>
      <c r="AC71">
        <f t="shared" si="3"/>
        <v>10.355395809454039</v>
      </c>
      <c r="AD71">
        <f t="shared" si="4"/>
        <v>656.80201338358586</v>
      </c>
      <c r="AE71">
        <f>'IDT-1'!C71</f>
        <v>0</v>
      </c>
      <c r="AF71" s="26"/>
      <c r="AG71">
        <f t="shared" si="5"/>
        <v>656.80201338358586</v>
      </c>
      <c r="AI71" s="75">
        <f>PXIL!I71</f>
        <v>0</v>
      </c>
      <c r="AJ71" s="75">
        <f>PXIL!O71</f>
        <v>0</v>
      </c>
      <c r="AK71" s="75">
        <f>RTM_IEX!I71</f>
        <v>19.309999999999999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19.309999999999999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50.000000000000007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591.55958485843098</v>
      </c>
      <c r="P72" s="77">
        <v>68.257387976887458</v>
      </c>
      <c r="Q72" s="77">
        <v>22.13</v>
      </c>
      <c r="R72" s="80">
        <v>0.1</v>
      </c>
      <c r="S72" s="80">
        <v>0</v>
      </c>
      <c r="T72" s="78">
        <f>SUMPRODUCT(LTA!F72:AJ72,LTA!F$101:AJ$101,LTA!F$104:AJ$104)</f>
        <v>26.91</v>
      </c>
      <c r="U72" s="78">
        <f>SUMPRODUCT(LTA!F72:AJ72,LTA!F$102:AJ$102,LTA!F$104:AJ$104)</f>
        <v>107.53999999999999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-253.67000000000002</v>
      </c>
      <c r="AC72">
        <f t="shared" si="3"/>
        <v>10.872400874413215</v>
      </c>
      <c r="AD72">
        <f t="shared" si="4"/>
        <v>715.03558388216948</v>
      </c>
      <c r="AE72">
        <f>'IDT-1'!C72</f>
        <v>0</v>
      </c>
      <c r="AF72" s="26"/>
      <c r="AG72">
        <f t="shared" si="5"/>
        <v>715.03558388216948</v>
      </c>
      <c r="AI72" s="75">
        <f>PXIL!I72</f>
        <v>0</v>
      </c>
      <c r="AJ72" s="75">
        <f>PXIL!O72</f>
        <v>0</v>
      </c>
      <c r="AK72" s="75">
        <f>RTM_IEX!I72</f>
        <v>57.94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43.46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50.000000000000007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611.44254360284765</v>
      </c>
      <c r="P73" s="77">
        <v>68.257387976887458</v>
      </c>
      <c r="Q73" s="77">
        <v>22.13</v>
      </c>
      <c r="R73" s="80">
        <v>0</v>
      </c>
      <c r="S73" s="80">
        <v>0</v>
      </c>
      <c r="T73" s="78">
        <f>SUMPRODUCT(LTA!F73:AJ73,LTA!F$101:AJ$101,LTA!F$104:AJ$104)</f>
        <v>17.11</v>
      </c>
      <c r="U73" s="78">
        <f>SUMPRODUCT(LTA!F73:AJ73,LTA!F$102:AJ$102,LTA!F$104:AJ$104)</f>
        <v>108.03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1.83</v>
      </c>
      <c r="AB73" s="117">
        <f>-STOA!O73</f>
        <v>-253.67000000000002</v>
      </c>
      <c r="AC73">
        <f t="shared" si="3"/>
        <v>10.778706911364081</v>
      </c>
      <c r="AD73">
        <f t="shared" si="4"/>
        <v>704.48223658963514</v>
      </c>
      <c r="AE73">
        <f>'IDT-1'!C73</f>
        <v>0</v>
      </c>
      <c r="AF73" s="26"/>
      <c r="AG73">
        <f t="shared" si="5"/>
        <v>704.48223658963514</v>
      </c>
      <c r="AI73" s="75">
        <f>PXIL!I73</f>
        <v>0</v>
      </c>
      <c r="AJ73" s="75">
        <f>PXIL!O73</f>
        <v>0</v>
      </c>
      <c r="AK73" s="75">
        <f>RTM_IEX!I73</f>
        <v>19.309999999999999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62.77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642.8304647540474</v>
      </c>
      <c r="P74" s="77">
        <v>68.257387976887458</v>
      </c>
      <c r="Q74" s="77">
        <v>22.13</v>
      </c>
      <c r="R74" s="80">
        <v>0</v>
      </c>
      <c r="S74" s="80">
        <v>0</v>
      </c>
      <c r="T74" s="78">
        <f>SUMPRODUCT(LTA!F74:AJ74,LTA!F$101:AJ$101,LTA!F$104:AJ$104)</f>
        <v>12.34</v>
      </c>
      <c r="U74" s="78">
        <f>SUMPRODUCT(LTA!F74:AJ74,LTA!F$102:AJ$102,LTA!F$104:AJ$104)</f>
        <v>108.2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1.23</v>
      </c>
      <c r="AB74" s="117">
        <f>-STOA!O74</f>
        <v>-253.67000000000002</v>
      </c>
      <c r="AC74">
        <f t="shared" si="3"/>
        <v>11.09425661749464</v>
      </c>
      <c r="AD74">
        <f t="shared" si="4"/>
        <v>740.02460803470444</v>
      </c>
      <c r="AE74">
        <f>'IDT-1'!C74</f>
        <v>0</v>
      </c>
      <c r="AF74" s="26"/>
      <c r="AG74">
        <f t="shared" si="5"/>
        <v>740.02460803470444</v>
      </c>
      <c r="AI74" s="75">
        <f>PXIL!I74</f>
        <v>0</v>
      </c>
      <c r="AJ74" s="75">
        <f>PXIL!O74</f>
        <v>0</v>
      </c>
      <c r="AK74" s="75">
        <f>RTM_IEX!I74</f>
        <v>9.66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82.09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647.90138781004737</v>
      </c>
      <c r="P75" s="77">
        <v>68.257387976887458</v>
      </c>
      <c r="Q75" s="77">
        <v>22.13</v>
      </c>
      <c r="R75" s="80">
        <v>0</v>
      </c>
      <c r="S75" s="80">
        <v>0</v>
      </c>
      <c r="T75" s="78">
        <f>SUMPRODUCT(LTA!F75:AJ75,LTA!F$101:AJ$101,LTA!F$104:AJ$104)</f>
        <v>10.64</v>
      </c>
      <c r="U75" s="78">
        <f>SUMPRODUCT(LTA!F75:AJ75,LTA!F$102:AJ$102,LTA!F$104:AJ$104)</f>
        <v>108.31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0.63</v>
      </c>
      <c r="AB75" s="117">
        <f>-STOA!O75</f>
        <v>-180.76999999999998</v>
      </c>
      <c r="AC75">
        <f t="shared" si="3"/>
        <v>9.6655787721591278</v>
      </c>
      <c r="AD75">
        <f t="shared" si="4"/>
        <v>725.55074622464531</v>
      </c>
      <c r="AE75">
        <f>'IDT-1'!C75</f>
        <v>0</v>
      </c>
      <c r="AF75" s="26"/>
      <c r="AG75">
        <f t="shared" si="5"/>
        <v>725.55074622464531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657.08395108564741</v>
      </c>
      <c r="P76" s="77">
        <v>68.257387976887458</v>
      </c>
      <c r="Q76" s="77">
        <v>22.13</v>
      </c>
      <c r="R76" s="80">
        <v>0</v>
      </c>
      <c r="S76" s="80">
        <v>0</v>
      </c>
      <c r="T76" s="78">
        <f>SUMPRODUCT(LTA!F76:AJ76,LTA!F$101:AJ$101,LTA!F$104:AJ$104)</f>
        <v>10.14</v>
      </c>
      <c r="U76" s="78">
        <f>SUMPRODUCT(LTA!F76:AJ76,LTA!F$102:AJ$102,LTA!F$104:AJ$104)</f>
        <v>114.25999999999999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-180.76999999999998</v>
      </c>
      <c r="AC76">
        <f t="shared" si="3"/>
        <v>9.7943453289844076</v>
      </c>
      <c r="AD76">
        <f t="shared" si="4"/>
        <v>740.05454294342019</v>
      </c>
      <c r="AE76">
        <f>'IDT-1'!C76</f>
        <v>0</v>
      </c>
      <c r="AF76" s="26"/>
      <c r="AG76">
        <f t="shared" si="5"/>
        <v>740.05454294342019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645.68482828564743</v>
      </c>
      <c r="P77" s="77">
        <v>68.257387976887458</v>
      </c>
      <c r="Q77" s="77">
        <v>22.13</v>
      </c>
      <c r="R77" s="80">
        <v>0</v>
      </c>
      <c r="S77" s="80">
        <v>0</v>
      </c>
      <c r="T77" s="78">
        <f>SUMPRODUCT(LTA!F77:AJ77,LTA!F$101:AJ$101,LTA!F$104:AJ$104)</f>
        <v>11.23</v>
      </c>
      <c r="U77" s="78">
        <f>SUMPRODUCT(LTA!F77:AJ77,LTA!F$102:AJ$102,LTA!F$104:AJ$104)</f>
        <v>114.69999999999999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-180.76999999999998</v>
      </c>
      <c r="AC77">
        <f t="shared" si="3"/>
        <v>9.7975000329527422</v>
      </c>
      <c r="AD77">
        <f t="shared" si="4"/>
        <v>720.32109605154062</v>
      </c>
      <c r="AE77">
        <f>'IDT-1'!C77</f>
        <v>0</v>
      </c>
      <c r="AF77" s="26"/>
      <c r="AG77">
        <f t="shared" si="5"/>
        <v>720.32109605154062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642.83504758564743</v>
      </c>
      <c r="P78" s="77">
        <v>68.257387976887458</v>
      </c>
      <c r="Q78" s="77">
        <v>22.13</v>
      </c>
      <c r="R78" s="80">
        <v>0</v>
      </c>
      <c r="S78" s="80">
        <v>0</v>
      </c>
      <c r="T78" s="78">
        <f>SUMPRODUCT(LTA!F78:AJ78,LTA!F$101:AJ$101,LTA!F$104:AJ$104)</f>
        <v>10.86</v>
      </c>
      <c r="U78" s="78">
        <f>SUMPRODUCT(LTA!F78:AJ78,LTA!F$102:AJ$102,LTA!F$104:AJ$104)</f>
        <v>114.5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0.63</v>
      </c>
      <c r="AB78" s="117">
        <f>-STOA!O78</f>
        <v>-180.76999999999998</v>
      </c>
      <c r="AC78">
        <f t="shared" si="3"/>
        <v>10.033749788458604</v>
      </c>
      <c r="AD78">
        <f t="shared" si="4"/>
        <v>686.66506559603476</v>
      </c>
      <c r="AE78">
        <f>'IDT-1'!C78</f>
        <v>0</v>
      </c>
      <c r="AF78" s="26"/>
      <c r="AG78">
        <f t="shared" si="5"/>
        <v>686.66506559603476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642.29833617643885</v>
      </c>
      <c r="P79" s="77">
        <v>68.257387976887458</v>
      </c>
      <c r="Q79" s="77">
        <v>22.13</v>
      </c>
      <c r="R79" s="80">
        <v>0</v>
      </c>
      <c r="S79" s="80">
        <v>0</v>
      </c>
      <c r="T79" s="78">
        <f>SUMPRODUCT(LTA!F79:AJ79,LTA!F$101:AJ$101,LTA!F$104:AJ$104)</f>
        <v>20.440000000000001</v>
      </c>
      <c r="U79" s="78">
        <f>SUMPRODUCT(LTA!F79:AJ79,LTA!F$102:AJ$102,LTA!F$104:AJ$104)</f>
        <v>115.16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-180.76999999999998</v>
      </c>
      <c r="AC79">
        <f t="shared" si="3"/>
        <v>9.7640136271697546</v>
      </c>
      <c r="AD79">
        <f t="shared" si="4"/>
        <v>736.63809034811504</v>
      </c>
      <c r="AE79">
        <f>'IDT-1'!C79</f>
        <v>0</v>
      </c>
      <c r="AF79" s="26"/>
      <c r="AG79">
        <f t="shared" si="5"/>
        <v>736.63809034811504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632.95360156913898</v>
      </c>
      <c r="P80" s="77">
        <v>68.257387976887458</v>
      </c>
      <c r="Q80" s="77">
        <v>22.13</v>
      </c>
      <c r="R80" s="80">
        <v>0</v>
      </c>
      <c r="S80" s="80">
        <v>0</v>
      </c>
      <c r="T80" s="78">
        <f>SUMPRODUCT(LTA!F80:AJ80,LTA!F$101:AJ$101,LTA!F$104:AJ$104)</f>
        <v>20.34</v>
      </c>
      <c r="U80" s="78">
        <f>SUMPRODUCT(LTA!F80:AJ80,LTA!F$102:AJ$102,LTA!F$104:AJ$104)</f>
        <v>115.42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-180.76999999999998</v>
      </c>
      <c r="AC80">
        <f t="shared" si="3"/>
        <v>9.9927007165159694</v>
      </c>
      <c r="AD80">
        <f t="shared" si="4"/>
        <v>692.08583803938018</v>
      </c>
      <c r="AE80">
        <f>'IDT-1'!C80</f>
        <v>0</v>
      </c>
      <c r="AF80" s="26"/>
      <c r="AG80">
        <f t="shared" si="5"/>
        <v>692.08583803938018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630.26900024443898</v>
      </c>
      <c r="P81" s="77">
        <v>68.257387976887458</v>
      </c>
      <c r="Q81" s="77">
        <v>22.13</v>
      </c>
      <c r="R81" s="80">
        <v>0</v>
      </c>
      <c r="S81" s="80">
        <v>0</v>
      </c>
      <c r="T81" s="78">
        <f>SUMPRODUCT(LTA!F81:AJ81,LTA!F$101:AJ$101,LTA!F$104:AJ$104)</f>
        <v>20.91</v>
      </c>
      <c r="U81" s="78">
        <f>SUMPRODUCT(LTA!F81:AJ81,LTA!F$102:AJ$102,LTA!F$104:AJ$104)</f>
        <v>115.89999999999999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0.63</v>
      </c>
      <c r="AB81" s="117">
        <f>-STOA!O81</f>
        <v>-180.76999999999998</v>
      </c>
      <c r="AC81">
        <f t="shared" si="3"/>
        <v>10.200269412913492</v>
      </c>
      <c r="AD81">
        <f t="shared" si="4"/>
        <v>665.24366801828262</v>
      </c>
      <c r="AE81">
        <f>'IDT-1'!C81</f>
        <v>0</v>
      </c>
      <c r="AF81" s="26"/>
      <c r="AG81">
        <f t="shared" si="5"/>
        <v>665.24366801828262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618.70841087383906</v>
      </c>
      <c r="P82" s="77">
        <v>68.257387976887458</v>
      </c>
      <c r="Q82" s="77">
        <v>22.13</v>
      </c>
      <c r="R82" s="80">
        <v>0</v>
      </c>
      <c r="S82" s="80">
        <v>0</v>
      </c>
      <c r="T82" s="78">
        <f>SUMPRODUCT(LTA!F82:AJ82,LTA!F$101:AJ$101,LTA!F$104:AJ$104)</f>
        <v>20.96</v>
      </c>
      <c r="U82" s="78">
        <f>SUMPRODUCT(LTA!F82:AJ82,LTA!F$102:AJ$102,LTA!F$104:AJ$104)</f>
        <v>112.14999999999999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</v>
      </c>
      <c r="AA82" s="117">
        <f>STOA!I82</f>
        <v>0.63</v>
      </c>
      <c r="AB82" s="117">
        <f>-STOA!O82</f>
        <v>-180.76999999999998</v>
      </c>
      <c r="AC82">
        <f t="shared" si="3"/>
        <v>10.24353877689612</v>
      </c>
      <c r="AD82">
        <f t="shared" si="4"/>
        <v>629.93980928370013</v>
      </c>
      <c r="AE82">
        <f>'IDT-1'!C82</f>
        <v>0</v>
      </c>
      <c r="AF82" s="26"/>
      <c r="AG82">
        <f t="shared" si="5"/>
        <v>629.93980928370013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560.04029654708108</v>
      </c>
      <c r="P83" s="77">
        <v>68.257387976887458</v>
      </c>
      <c r="Q83" s="77">
        <v>22.13</v>
      </c>
      <c r="R83" s="80">
        <v>0</v>
      </c>
      <c r="S83" s="80">
        <v>0</v>
      </c>
      <c r="T83" s="78">
        <f>SUMPRODUCT(LTA!F83:AJ83,LTA!F$101:AJ$101,LTA!F$104:AJ$104)</f>
        <v>20.85</v>
      </c>
      <c r="U83" s="78">
        <f>SUMPRODUCT(LTA!F83:AJ83,LTA!F$102:AJ$102,LTA!F$104:AJ$104)</f>
        <v>112.17999999999999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0.48</v>
      </c>
      <c r="AB83" s="117">
        <f>-STOA!O83</f>
        <v>-180.76999999999998</v>
      </c>
      <c r="AC83">
        <f t="shared" si="3"/>
        <v>9.2813289947108846</v>
      </c>
      <c r="AD83">
        <f t="shared" si="4"/>
        <v>622.00390473912739</v>
      </c>
      <c r="AE83">
        <f>'IDT-1'!C83</f>
        <v>-30</v>
      </c>
      <c r="AF83" s="26"/>
      <c r="AG83">
        <f t="shared" si="5"/>
        <v>592.00390473912739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548.48439130448105</v>
      </c>
      <c r="P84" s="77">
        <v>68.257387976887458</v>
      </c>
      <c r="Q84" s="77">
        <v>22.13</v>
      </c>
      <c r="R84" s="80">
        <v>0</v>
      </c>
      <c r="S84" s="80">
        <v>0</v>
      </c>
      <c r="T84" s="78">
        <f>SUMPRODUCT(LTA!F84:AJ84,LTA!F$101:AJ$101,LTA!F$104:AJ$104)</f>
        <v>10.28</v>
      </c>
      <c r="U84" s="78">
        <f>SUMPRODUCT(LTA!F84:AJ84,LTA!F$102:AJ$102,LTA!F$104:AJ$104)</f>
        <v>112.22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-25.2</v>
      </c>
      <c r="AA84" s="117">
        <f>STOA!I84</f>
        <v>0.48</v>
      </c>
      <c r="AB84" s="117">
        <f>-STOA!O84</f>
        <v>-180.76999999999998</v>
      </c>
      <c r="AC84">
        <f t="shared" si="3"/>
        <v>9.0443580164694666</v>
      </c>
      <c r="AD84">
        <f t="shared" si="4"/>
        <v>604.95497047476874</v>
      </c>
      <c r="AE84">
        <f>'IDT-1'!C84</f>
        <v>-35</v>
      </c>
      <c r="AF84" s="26"/>
      <c r="AG84">
        <f t="shared" si="5"/>
        <v>569.95497047476874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50.004621926418935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540.37104138557686</v>
      </c>
      <c r="P85" s="77">
        <v>68.257387976887458</v>
      </c>
      <c r="Q85" s="77">
        <v>22.13</v>
      </c>
      <c r="R85" s="80">
        <v>0</v>
      </c>
      <c r="S85" s="80">
        <v>0</v>
      </c>
      <c r="T85" s="78">
        <f>SUMPRODUCT(LTA!F85:AJ85,LTA!F$101:AJ$101,LTA!F$104:AJ$104)</f>
        <v>10</v>
      </c>
      <c r="U85" s="78">
        <f>SUMPRODUCT(LTA!F85:AJ85,LTA!F$102:AJ$102,LTA!F$104:AJ$104)</f>
        <v>111.92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-30</v>
      </c>
      <c r="AA85" s="117">
        <f>STOA!I85</f>
        <v>0.48</v>
      </c>
      <c r="AB85" s="117">
        <f>-STOA!O85</f>
        <v>-180.76999999999998</v>
      </c>
      <c r="AC85">
        <f t="shared" si="3"/>
        <v>9.0105122222421343</v>
      </c>
      <c r="AD85">
        <f t="shared" si="4"/>
        <v>591.50008827651084</v>
      </c>
      <c r="AE85">
        <f>'IDT-1'!C85</f>
        <v>-50</v>
      </c>
      <c r="AF85" s="26"/>
      <c r="AG85">
        <f t="shared" si="5"/>
        <v>541.50008827651084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50.004621926418935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531.38803076909323</v>
      </c>
      <c r="P86" s="77">
        <v>68.257387976887458</v>
      </c>
      <c r="Q86" s="77">
        <v>22.13</v>
      </c>
      <c r="R86" s="80">
        <v>0</v>
      </c>
      <c r="S86" s="80">
        <v>0</v>
      </c>
      <c r="T86" s="78">
        <f>SUMPRODUCT(LTA!F86:AJ86,LTA!F$101:AJ$101,LTA!F$104:AJ$104)</f>
        <v>9.69</v>
      </c>
      <c r="U86" s="78">
        <f>SUMPRODUCT(LTA!F86:AJ86,LTA!F$102:AJ$102,LTA!F$104:AJ$104)</f>
        <v>111.37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0.48</v>
      </c>
      <c r="AB86" s="117">
        <f>-STOA!O86</f>
        <v>-180.76999999999998</v>
      </c>
      <c r="AC86">
        <f t="shared" si="3"/>
        <v>8.6575499031512191</v>
      </c>
      <c r="AD86">
        <f t="shared" si="4"/>
        <v>612.01003997911823</v>
      </c>
      <c r="AE86">
        <f>'IDT-1'!C86</f>
        <v>-65</v>
      </c>
      <c r="AF86" s="26"/>
      <c r="AG86">
        <f t="shared" si="5"/>
        <v>547.01003997911823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50.004621926418935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518.55242117155331</v>
      </c>
      <c r="P87" s="77">
        <v>68.257387976887458</v>
      </c>
      <c r="Q87" s="77">
        <v>22.13</v>
      </c>
      <c r="R87" s="80">
        <v>0</v>
      </c>
      <c r="S87" s="80">
        <v>0</v>
      </c>
      <c r="T87" s="78">
        <f>SUMPRODUCT(LTA!F87:AJ87,LTA!F$101:AJ$101,LTA!F$104:AJ$104)</f>
        <v>9.5299999999999994</v>
      </c>
      <c r="U87" s="78">
        <f>SUMPRODUCT(LTA!F87:AJ87,LTA!F$102:AJ$102,LTA!F$104:AJ$104)</f>
        <v>106.72999999999999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-29</v>
      </c>
      <c r="AA87" s="117">
        <f>STOA!I87</f>
        <v>0.48</v>
      </c>
      <c r="AB87" s="117">
        <f>-STOA!O87</f>
        <v>-180.76999999999998</v>
      </c>
      <c r="AC87">
        <f t="shared" si="3"/>
        <v>8.8448302368365308</v>
      </c>
      <c r="AD87">
        <f t="shared" si="4"/>
        <v>574.84715004789291</v>
      </c>
      <c r="AE87">
        <f>'IDT-1'!C87</f>
        <v>-34</v>
      </c>
      <c r="AF87" s="26"/>
      <c r="AG87">
        <f t="shared" si="5"/>
        <v>540.84715004789291</v>
      </c>
      <c r="AI87" s="75">
        <f>PXIL!I87</f>
        <v>0</v>
      </c>
      <c r="AJ87" s="75">
        <f>PXIL!O87</f>
        <v>0</v>
      </c>
      <c r="AK87" s="75">
        <f>RTM_IEX!I87</f>
        <v>9.66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50.004621926418935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510.49496038284963</v>
      </c>
      <c r="P88" s="77">
        <v>68.257387976887458</v>
      </c>
      <c r="Q88" s="77">
        <v>22.13</v>
      </c>
      <c r="R88" s="80">
        <v>0</v>
      </c>
      <c r="S88" s="80">
        <v>0</v>
      </c>
      <c r="T88" s="78">
        <f>SUMPRODUCT(LTA!F88:AJ88,LTA!F$101:AJ$101,LTA!F$104:AJ$104)</f>
        <v>9.35</v>
      </c>
      <c r="U88" s="78">
        <f>SUMPRODUCT(LTA!F88:AJ88,LTA!F$102:AJ$102,LTA!F$104:AJ$104)</f>
        <v>106.71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-29</v>
      </c>
      <c r="AA88" s="117">
        <f>STOA!I88</f>
        <v>0.48</v>
      </c>
      <c r="AB88" s="117">
        <f>-STOA!O88</f>
        <v>-180.76999999999998</v>
      </c>
      <c r="AC88">
        <f t="shared" si="3"/>
        <v>8.6871565818959393</v>
      </c>
      <c r="AD88">
        <f t="shared" si="4"/>
        <v>557.08736291412993</v>
      </c>
      <c r="AE88">
        <f>'IDT-1'!C88</f>
        <v>-44</v>
      </c>
      <c r="AF88" s="26"/>
      <c r="AG88">
        <f t="shared" si="5"/>
        <v>513.08736291412993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8.1175492098696989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509.82496038284955</v>
      </c>
      <c r="P89" s="77">
        <v>68.257387976887458</v>
      </c>
      <c r="Q89" s="77">
        <v>22.13</v>
      </c>
      <c r="R89" s="80">
        <v>0</v>
      </c>
      <c r="S89" s="80">
        <v>0</v>
      </c>
      <c r="T89" s="78">
        <f>SUMPRODUCT(LTA!F89:AJ89,LTA!F$101:AJ$101,LTA!F$104:AJ$104)</f>
        <v>9.0299999999999994</v>
      </c>
      <c r="U89" s="78">
        <f>SUMPRODUCT(LTA!F89:AJ89,LTA!F$102:AJ$102,LTA!F$104:AJ$104)</f>
        <v>106.7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-29</v>
      </c>
      <c r="AA89" s="117">
        <f>STOA!I89</f>
        <v>0.48</v>
      </c>
      <c r="AB89" s="117">
        <f>-STOA!O89</f>
        <v>-180.76999999999998</v>
      </c>
      <c r="AC89">
        <f t="shared" si="3"/>
        <v>8.6658396998790579</v>
      </c>
      <c r="AD89">
        <f t="shared" si="4"/>
        <v>554.68630683968286</v>
      </c>
      <c r="AE89">
        <f>'IDT-1'!C89</f>
        <v>-34</v>
      </c>
      <c r="AF89" s="26"/>
      <c r="AG89">
        <f t="shared" si="5"/>
        <v>520.68630683968286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509.82496038284955</v>
      </c>
      <c r="P90" s="77">
        <v>68.257387976887458</v>
      </c>
      <c r="Q90" s="77">
        <v>22.13</v>
      </c>
      <c r="R90" s="80">
        <v>0</v>
      </c>
      <c r="S90" s="80">
        <v>0</v>
      </c>
      <c r="T90" s="78">
        <f>SUMPRODUCT(LTA!F90:AJ90,LTA!F$101:AJ$101,LTA!F$104:AJ$104)</f>
        <v>8.52</v>
      </c>
      <c r="U90" s="78">
        <f>SUMPRODUCT(LTA!F90:AJ90,LTA!F$102:AJ$102,LTA!F$104:AJ$104)</f>
        <v>106.63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-29</v>
      </c>
      <c r="AA90" s="117">
        <f>STOA!I90</f>
        <v>0.48</v>
      </c>
      <c r="AB90" s="117">
        <f>-STOA!O90</f>
        <v>-180.76999999999998</v>
      </c>
      <c r="AC90">
        <f t="shared" si="3"/>
        <v>8.6607356998790568</v>
      </c>
      <c r="AD90">
        <f t="shared" si="4"/>
        <v>554.11141083968278</v>
      </c>
      <c r="AE90">
        <f>'IDT-1'!C90</f>
        <v>-44</v>
      </c>
      <c r="AF90" s="26"/>
      <c r="AG90">
        <f t="shared" si="5"/>
        <v>510.11141083968278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509.82496038284955</v>
      </c>
      <c r="P91" s="77">
        <v>68.257387976887458</v>
      </c>
      <c r="Q91" s="77">
        <v>22.13</v>
      </c>
      <c r="R91" s="80">
        <v>0</v>
      </c>
      <c r="S91" s="80">
        <v>0</v>
      </c>
      <c r="T91" s="78">
        <f>SUMPRODUCT(LTA!F91:AJ91,LTA!F$101:AJ$101,LTA!F$104:AJ$104)</f>
        <v>8.5500000000000007</v>
      </c>
      <c r="U91" s="78">
        <f>SUMPRODUCT(LTA!F91:AJ91,LTA!F$102:AJ$102,LTA!F$104:AJ$104)</f>
        <v>106.61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-34</v>
      </c>
      <c r="AA91" s="117">
        <f>STOA!I91</f>
        <v>0.48</v>
      </c>
      <c r="AB91" s="117">
        <f>-STOA!O91</f>
        <v>-195.81</v>
      </c>
      <c r="AC91">
        <f t="shared" si="3"/>
        <v>8.8387413754238509</v>
      </c>
      <c r="AD91">
        <f t="shared" si="4"/>
        <v>533.90340516413801</v>
      </c>
      <c r="AE91">
        <f>'IDT-1'!C91</f>
        <v>-45.558999999999997</v>
      </c>
      <c r="AF91" s="26"/>
      <c r="AG91">
        <f t="shared" si="5"/>
        <v>488.34440516413804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509.82496038284955</v>
      </c>
      <c r="P92" s="77">
        <v>68.257387976887458</v>
      </c>
      <c r="Q92" s="77">
        <v>22.13</v>
      </c>
      <c r="R92" s="80">
        <v>0</v>
      </c>
      <c r="S92" s="80">
        <v>0</v>
      </c>
      <c r="T92" s="78">
        <f>SUMPRODUCT(LTA!F92:AJ92,LTA!F$101:AJ$101,LTA!F$104:AJ$104)</f>
        <v>8.56</v>
      </c>
      <c r="U92" s="78">
        <f>SUMPRODUCT(LTA!F92:AJ92,LTA!F$102:AJ$102,LTA!F$104:AJ$104)</f>
        <v>106.53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-69</v>
      </c>
      <c r="AA92" s="117">
        <f>STOA!I92</f>
        <v>0.48</v>
      </c>
      <c r="AB92" s="117">
        <f>-STOA!O92</f>
        <v>-195.81</v>
      </c>
      <c r="AC92">
        <f t="shared" si="3"/>
        <v>9.1488598387006874</v>
      </c>
      <c r="AD92">
        <f t="shared" si="4"/>
        <v>498.52328670086109</v>
      </c>
      <c r="AE92">
        <f>'IDT-1'!C92</f>
        <v>-28.789000000000001</v>
      </c>
      <c r="AF92" s="26"/>
      <c r="AG92">
        <f t="shared" si="5"/>
        <v>469.73428670086111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488.74946914867786</v>
      </c>
      <c r="P93" s="77">
        <v>31.87</v>
      </c>
      <c r="Q93" s="77">
        <v>9.66</v>
      </c>
      <c r="R93" s="80">
        <v>0</v>
      </c>
      <c r="S93" s="80">
        <v>0</v>
      </c>
      <c r="T93" s="78">
        <f>SUMPRODUCT(LTA!F93:AJ93,LTA!F$101:AJ$101,LTA!F$104:AJ$104)</f>
        <v>8.5399999999999991</v>
      </c>
      <c r="U93" s="78">
        <f>SUMPRODUCT(LTA!F93:AJ93,LTA!F$102:AJ$102,LTA!F$104:AJ$104)</f>
        <v>106.47999999999999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-33</v>
      </c>
      <c r="AA93" s="117">
        <f>STOA!I93</f>
        <v>0.48</v>
      </c>
      <c r="AB93" s="117">
        <f>-STOA!O93</f>
        <v>-195.81</v>
      </c>
      <c r="AC93">
        <f t="shared" si="3"/>
        <v>8.6805899108443345</v>
      </c>
      <c r="AD93">
        <f t="shared" si="4"/>
        <v>518.09867741765822</v>
      </c>
      <c r="AE93">
        <f>'IDT-1'!C93</f>
        <v>-49.728999999999999</v>
      </c>
      <c r="AF93" s="26"/>
      <c r="AG93">
        <f t="shared" si="5"/>
        <v>468.36967741765824</v>
      </c>
      <c r="AI93" s="75">
        <f>PXIL!I93</f>
        <v>0</v>
      </c>
      <c r="AJ93" s="75">
        <f>PXIL!O93</f>
        <v>0</v>
      </c>
      <c r="AK93" s="75">
        <f>RTM_IEX!I93</f>
        <v>53.11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488.74946914867786</v>
      </c>
      <c r="P94" s="77">
        <v>31.87</v>
      </c>
      <c r="Q94" s="77">
        <v>9.66</v>
      </c>
      <c r="R94" s="80">
        <v>0</v>
      </c>
      <c r="S94" s="80">
        <v>0</v>
      </c>
      <c r="T94" s="78">
        <f>SUMPRODUCT(LTA!F94:AJ94,LTA!F$101:AJ$101,LTA!F$104:AJ$104)</f>
        <v>8.5500000000000007</v>
      </c>
      <c r="U94" s="78">
        <f>SUMPRODUCT(LTA!F94:AJ94,LTA!F$102:AJ$102,LTA!F$104:AJ$104)</f>
        <v>106.5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-63</v>
      </c>
      <c r="AA94" s="117">
        <f>STOA!I94</f>
        <v>0.48</v>
      </c>
      <c r="AB94" s="117">
        <f>-STOA!O94</f>
        <v>-195.81</v>
      </c>
      <c r="AC94">
        <f t="shared" si="3"/>
        <v>8.4798297365101938</v>
      </c>
      <c r="AD94">
        <f t="shared" si="4"/>
        <v>435.2194375919924</v>
      </c>
      <c r="AE94">
        <f>'IDT-1'!C94</f>
        <v>-19.658999999999999</v>
      </c>
      <c r="AF94" s="26"/>
      <c r="AG94">
        <f t="shared" si="5"/>
        <v>415.56043759199241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484.97197815315366</v>
      </c>
      <c r="P95" s="77">
        <v>31.87</v>
      </c>
      <c r="Q95" s="77">
        <v>9.6582641509433955</v>
      </c>
      <c r="R95" s="80">
        <v>0</v>
      </c>
      <c r="S95" s="80">
        <v>0</v>
      </c>
      <c r="T95" s="78">
        <f>SUMPRODUCT(LTA!F95:AJ95,LTA!F$101:AJ$101,LTA!F$104:AJ$104)</f>
        <v>7.91</v>
      </c>
      <c r="U95" s="78">
        <f>SUMPRODUCT(LTA!F95:AJ95,LTA!F$102:AJ$102,LTA!F$104:AJ$104)</f>
        <v>106.5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-67</v>
      </c>
      <c r="AA95" s="117">
        <f>STOA!I95</f>
        <v>0.48</v>
      </c>
      <c r="AB95" s="117">
        <f>-STOA!O95</f>
        <v>-195.81</v>
      </c>
      <c r="AC95">
        <f t="shared" si="3"/>
        <v>8.4776747597530449</v>
      </c>
      <c r="AD95">
        <f t="shared" si="4"/>
        <v>426.94119633625758</v>
      </c>
      <c r="AE95">
        <f>'IDT-1'!C95</f>
        <v>-10.584</v>
      </c>
      <c r="AF95" s="26"/>
      <c r="AG95">
        <f t="shared" si="5"/>
        <v>416.35719633625757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484.97257388081846</v>
      </c>
      <c r="P96" s="77">
        <v>31.87</v>
      </c>
      <c r="Q96" s="77">
        <v>9.6582641509433955</v>
      </c>
      <c r="R96" s="80">
        <v>0</v>
      </c>
      <c r="S96" s="80">
        <v>0</v>
      </c>
      <c r="T96" s="78">
        <f>SUMPRODUCT(LTA!F96:AJ96,LTA!F$101:AJ$101,LTA!F$104:AJ$104)</f>
        <v>7.94</v>
      </c>
      <c r="U96" s="78">
        <f>SUMPRODUCT(LTA!F96:AJ96,LTA!F$102:AJ$102,LTA!F$104:AJ$104)</f>
        <v>106.47999999999999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-92</v>
      </c>
      <c r="AA96" s="117">
        <f>STOA!I96</f>
        <v>0.48</v>
      </c>
      <c r="AB96" s="117">
        <f>-STOA!O96</f>
        <v>-195.81</v>
      </c>
      <c r="AC96">
        <f t="shared" si="3"/>
        <v>8.6997211902113794</v>
      </c>
      <c r="AD96">
        <f t="shared" si="4"/>
        <v>401.72974563346406</v>
      </c>
      <c r="AE96">
        <f>'IDT-1'!C96</f>
        <v>0</v>
      </c>
      <c r="AF96" s="26"/>
      <c r="AG96">
        <f t="shared" si="5"/>
        <v>401.72974563346406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486.05576490676287</v>
      </c>
      <c r="P97" s="77">
        <v>31.87</v>
      </c>
      <c r="Q97" s="77">
        <v>9.6582641509433955</v>
      </c>
      <c r="R97" s="80">
        <v>0</v>
      </c>
      <c r="S97" s="80">
        <v>0</v>
      </c>
      <c r="T97" s="78">
        <f>SUMPRODUCT(LTA!F97:AJ97,LTA!F$101:AJ$101,LTA!F$104:AJ$104)</f>
        <v>7.91</v>
      </c>
      <c r="U97" s="78">
        <f>SUMPRODUCT(LTA!F97:AJ97,LTA!F$102:AJ$102,LTA!F$104:AJ$104)</f>
        <v>106.5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-55</v>
      </c>
      <c r="AA97" s="117">
        <f>STOA!I97</f>
        <v>0.48</v>
      </c>
      <c r="AB97" s="117">
        <f>-STOA!O97</f>
        <v>-195.81</v>
      </c>
      <c r="AC97">
        <f t="shared" si="3"/>
        <v>8.6026277409733449</v>
      </c>
      <c r="AD97">
        <f t="shared" si="4"/>
        <v>414.90003010864643</v>
      </c>
      <c r="AE97">
        <f>'IDT-1'!C97</f>
        <v>0</v>
      </c>
      <c r="AF97" s="26"/>
      <c r="AG97">
        <f t="shared" si="5"/>
        <v>414.90003010864643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486.05732102906063</v>
      </c>
      <c r="P98" s="77">
        <v>31.87</v>
      </c>
      <c r="Q98" s="77">
        <v>9.6582641509433955</v>
      </c>
      <c r="R98" s="80">
        <v>0</v>
      </c>
      <c r="S98" s="80">
        <v>0</v>
      </c>
      <c r="T98" s="78">
        <f>SUMPRODUCT(LTA!F98:AJ98,LTA!F$101:AJ$101,LTA!F$104:AJ$104)</f>
        <v>7.89</v>
      </c>
      <c r="U98" s="78">
        <f>SUMPRODUCT(LTA!F98:AJ98,LTA!F$102:AJ$102,LTA!F$104:AJ$104)</f>
        <v>105.99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-70</v>
      </c>
      <c r="AA98" s="117">
        <f>STOA!I98</f>
        <v>0.48</v>
      </c>
      <c r="AB98" s="117">
        <f>-STOA!O98</f>
        <v>-195.81</v>
      </c>
      <c r="AC98">
        <f t="shared" si="3"/>
        <v>8.7311493476824964</v>
      </c>
      <c r="AD98">
        <f t="shared" si="4"/>
        <v>399.24306462423516</v>
      </c>
      <c r="AE98">
        <f>'IDT-1'!C98</f>
        <v>0</v>
      </c>
      <c r="AF98" s="26"/>
      <c r="AG98">
        <f t="shared" si="5"/>
        <v>399.24306462423516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0.21339642338559675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1.1827250778215488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13.009520772780215</v>
      </c>
      <c r="P99" s="77">
        <f t="shared" si="6"/>
        <v>1.3837319016186447</v>
      </c>
      <c r="Q99" s="77">
        <f t="shared" si="6"/>
        <v>0.44389590620743435</v>
      </c>
      <c r="R99" s="80">
        <f t="shared" si="6"/>
        <v>0.20129816428571445</v>
      </c>
      <c r="S99" s="80">
        <f t="shared" si="6"/>
        <v>0</v>
      </c>
      <c r="T99" s="78">
        <f t="shared" si="6"/>
        <v>1.4071800000000001</v>
      </c>
      <c r="U99" s="78">
        <f t="shared" si="6"/>
        <v>2.3746724999999995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-1.2948</v>
      </c>
      <c r="AA99" s="117">
        <f t="shared" si="6"/>
        <v>0.35780500000000054</v>
      </c>
      <c r="AB99" s="117">
        <f t="shared" si="6"/>
        <v>-5.333600000000005</v>
      </c>
      <c r="AC99">
        <f t="shared" si="6"/>
        <v>0.24422965130820679</v>
      </c>
      <c r="AD99">
        <f t="shared" si="6"/>
        <v>13.850476094790942</v>
      </c>
      <c r="AE99">
        <f t="shared" si="6"/>
        <v>-0.21673475</v>
      </c>
      <c r="AG99">
        <f t="shared" si="6"/>
        <v>13.633741344790939</v>
      </c>
      <c r="AI99">
        <f t="shared" si="6"/>
        <v>0</v>
      </c>
      <c r="AJ99">
        <f t="shared" si="6"/>
        <v>0</v>
      </c>
      <c r="AK99">
        <f t="shared" si="6"/>
        <v>0.24599749999999992</v>
      </c>
      <c r="AL99">
        <f t="shared" si="6"/>
        <v>-0.17075000000000001</v>
      </c>
      <c r="AM99">
        <f t="shared" si="6"/>
        <v>0</v>
      </c>
      <c r="AN99">
        <f t="shared" si="6"/>
        <v>0</v>
      </c>
      <c r="AO99">
        <f t="shared" si="6"/>
        <v>7.3632500000000004E-2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9.4466210210743693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300.38435895479398</v>
      </c>
      <c r="P3" s="77">
        <v>28.97</v>
      </c>
      <c r="Q3" s="77">
        <v>7.7278943067284125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363.15000000000003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-99</v>
      </c>
      <c r="AA3" s="117">
        <f>STOA!J3</f>
        <v>4.84</v>
      </c>
      <c r="AB3" s="117">
        <f>-STOA!P3</f>
        <v>0</v>
      </c>
      <c r="AC3">
        <f>SUMIF(B3:AB3,"&gt;0")*$AC$2-SUMIF(B3:AB3,"&lt;0")*($AC$2/(1-$AC$2))+SUMIF(AI3:AR3,"&gt;0")*$AC$2-SUMIF(AI3:AR3,"&lt;0")*($AC$2/(1-$AC$2))</f>
        <v>7.8056086312171189</v>
      </c>
      <c r="AD3">
        <f>SUM(B3:AB3,AI3:AR3)-AC3</f>
        <v>650.18326565137977</v>
      </c>
      <c r="AE3">
        <f>'IDT-1'!F3</f>
        <v>0</v>
      </c>
      <c r="AF3" s="26"/>
      <c r="AG3">
        <f>SUM(AD3:AF3)</f>
        <v>650.18326565137977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9.4466210210743693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300.38435895479404</v>
      </c>
      <c r="P4" s="77">
        <v>28.97</v>
      </c>
      <c r="Q4" s="77">
        <v>7.7278943067284125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363.11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-109</v>
      </c>
      <c r="AA4" s="117">
        <f>STOA!J4</f>
        <v>4.84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7.8940379064390722</v>
      </c>
      <c r="AD4">
        <f t="shared" ref="AD4:AD67" si="1">SUM(B4:AB4,AI4:AR4)-AC4</f>
        <v>640.05483637615782</v>
      </c>
      <c r="AE4">
        <f>'IDT-1'!F4</f>
        <v>0</v>
      </c>
      <c r="AF4" s="26"/>
      <c r="AG4">
        <f t="shared" ref="AG4:AG67" si="2">SUM(AD4:AF4)</f>
        <v>640.05483637615782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289.53231057035202</v>
      </c>
      <c r="P5" s="77">
        <v>28.97</v>
      </c>
      <c r="Q5" s="77">
        <v>7.7286109613656784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363.04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4.84</v>
      </c>
      <c r="AB5" s="117">
        <f>-STOA!P5</f>
        <v>0</v>
      </c>
      <c r="AC5">
        <f t="shared" si="0"/>
        <v>7.7863972044274217</v>
      </c>
      <c r="AD5">
        <f t="shared" si="1"/>
        <v>635.96609163238884</v>
      </c>
      <c r="AE5">
        <f>'IDT-1'!F5</f>
        <v>0</v>
      </c>
      <c r="AF5" s="26"/>
      <c r="AG5">
        <f t="shared" si="2"/>
        <v>635.96609163238884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289.51929157035204</v>
      </c>
      <c r="P6" s="77">
        <v>28.97</v>
      </c>
      <c r="Q6" s="77">
        <v>7.7286109613656784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362.99000000000007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4.84</v>
      </c>
      <c r="AB6" s="117">
        <f>-STOA!P6</f>
        <v>0</v>
      </c>
      <c r="AC6">
        <f t="shared" si="0"/>
        <v>7.8746239124493753</v>
      </c>
      <c r="AD6">
        <f t="shared" si="1"/>
        <v>625.81484592436698</v>
      </c>
      <c r="AE6">
        <f>'IDT-1'!F6</f>
        <v>0</v>
      </c>
      <c r="AF6" s="26"/>
      <c r="AG6">
        <f t="shared" si="2"/>
        <v>625.81484592436698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289.51929157035204</v>
      </c>
      <c r="P7" s="77">
        <v>28.97</v>
      </c>
      <c r="Q7" s="77">
        <v>7.7278943067284125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362.95000000000005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</v>
      </c>
      <c r="AA7" s="117">
        <f>STOA!J7</f>
        <v>4.84</v>
      </c>
      <c r="AB7" s="117">
        <f>-STOA!P7</f>
        <v>0</v>
      </c>
      <c r="AC7">
        <f t="shared" si="0"/>
        <v>7.8831437334107619</v>
      </c>
      <c r="AD7">
        <f t="shared" si="1"/>
        <v>624.76560944876815</v>
      </c>
      <c r="AE7">
        <f>'IDT-1'!F7</f>
        <v>0</v>
      </c>
      <c r="AF7" s="26"/>
      <c r="AG7">
        <f t="shared" si="2"/>
        <v>624.76560944876815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289.51929157035204</v>
      </c>
      <c r="P8" s="77">
        <v>28.97</v>
      </c>
      <c r="Q8" s="77">
        <v>7.7278943067284125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362.88000000000005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</v>
      </c>
      <c r="AA8" s="117">
        <f>STOA!J8</f>
        <v>4.84</v>
      </c>
      <c r="AB8" s="117">
        <f>-STOA!P8</f>
        <v>0</v>
      </c>
      <c r="AC8">
        <f t="shared" si="0"/>
        <v>8.3619466196093093</v>
      </c>
      <c r="AD8">
        <f t="shared" si="1"/>
        <v>570.21680656256967</v>
      </c>
      <c r="AE8">
        <f>'IDT-1'!F8</f>
        <v>0</v>
      </c>
      <c r="AF8" s="26"/>
      <c r="AG8">
        <f t="shared" si="2"/>
        <v>570.21680656256967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285.41421123515198</v>
      </c>
      <c r="P9" s="77">
        <v>28.97</v>
      </c>
      <c r="Q9" s="77">
        <v>7.7278943067284125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362.61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</v>
      </c>
      <c r="AA9" s="117">
        <f>STOA!J9</f>
        <v>4.84</v>
      </c>
      <c r="AB9" s="117">
        <f>-STOA!P9</f>
        <v>0</v>
      </c>
      <c r="AC9">
        <f t="shared" si="0"/>
        <v>8.4388615704480898</v>
      </c>
      <c r="AD9">
        <f t="shared" si="1"/>
        <v>552.76481127653085</v>
      </c>
      <c r="AE9">
        <f>'IDT-1'!F9</f>
        <v>0</v>
      </c>
      <c r="AF9" s="26"/>
      <c r="AG9">
        <f t="shared" si="2"/>
        <v>552.76481127653085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285.41421123515198</v>
      </c>
      <c r="P10" s="77">
        <v>28.97</v>
      </c>
      <c r="Q10" s="77">
        <v>7.7278943067284125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357.53000000000003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</v>
      </c>
      <c r="AA10" s="117">
        <f>STOA!J10</f>
        <v>4.84</v>
      </c>
      <c r="AB10" s="117">
        <f>-STOA!P10</f>
        <v>0</v>
      </c>
      <c r="AC10">
        <f t="shared" si="0"/>
        <v>8.1189356172600338</v>
      </c>
      <c r="AD10">
        <f t="shared" si="1"/>
        <v>579.0047372297189</v>
      </c>
      <c r="AE10">
        <f>'IDT-1'!F10</f>
        <v>0</v>
      </c>
      <c r="AF10" s="26"/>
      <c r="AG10">
        <f t="shared" si="2"/>
        <v>579.0047372297189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284.23982829340122</v>
      </c>
      <c r="P11" s="77">
        <v>28.97</v>
      </c>
      <c r="Q11" s="77">
        <v>7.7278943067284125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357.24000000000007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</v>
      </c>
      <c r="AA11" s="117">
        <f>STOA!J11</f>
        <v>4.84</v>
      </c>
      <c r="AB11" s="117">
        <f>-STOA!P11</f>
        <v>0</v>
      </c>
      <c r="AC11">
        <f t="shared" si="0"/>
        <v>8.3655725357756801</v>
      </c>
      <c r="AD11">
        <f t="shared" si="1"/>
        <v>550.53643529917804</v>
      </c>
      <c r="AE11">
        <f>'IDT-1'!F11</f>
        <v>0</v>
      </c>
      <c r="AF11" s="26"/>
      <c r="AG11">
        <f t="shared" si="2"/>
        <v>550.53643529917804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284.25736931727818</v>
      </c>
      <c r="P12" s="77">
        <v>28.97</v>
      </c>
      <c r="Q12" s="77">
        <v>7.7278943067284125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357.1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</v>
      </c>
      <c r="AA12" s="117">
        <f>STOA!J12</f>
        <v>4.84</v>
      </c>
      <c r="AB12" s="117">
        <f>-STOA!P12</f>
        <v>0</v>
      </c>
      <c r="AC12">
        <f t="shared" si="0"/>
        <v>8.3023480041304296</v>
      </c>
      <c r="AD12">
        <f t="shared" si="1"/>
        <v>557.47720085470007</v>
      </c>
      <c r="AE12">
        <f>'IDT-1'!F12</f>
        <v>0</v>
      </c>
      <c r="AF12" s="26"/>
      <c r="AG12">
        <f t="shared" si="2"/>
        <v>557.47720085470007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286.18977238779428</v>
      </c>
      <c r="P13" s="77">
        <v>29.46</v>
      </c>
      <c r="Q13" s="77">
        <v>7.8700000000000019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356.83000000000004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</v>
      </c>
      <c r="AA13" s="117">
        <f>STOA!J13</f>
        <v>4.84</v>
      </c>
      <c r="AB13" s="117">
        <f>-STOA!P13</f>
        <v>0</v>
      </c>
      <c r="AC13">
        <f t="shared" si="0"/>
        <v>8.5444928693066444</v>
      </c>
      <c r="AD13">
        <f t="shared" si="1"/>
        <v>534.52956475331166</v>
      </c>
      <c r="AE13">
        <f>'IDT-1'!F13</f>
        <v>0</v>
      </c>
      <c r="AF13" s="26"/>
      <c r="AG13">
        <f t="shared" si="2"/>
        <v>534.52956475331166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9.6459021035848949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286.18977238779428</v>
      </c>
      <c r="P14" s="77">
        <v>29.46</v>
      </c>
      <c r="Q14" s="77">
        <v>7.8700000000000019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356.57000000000005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-33</v>
      </c>
      <c r="AA14" s="117">
        <f>STOA!J14</f>
        <v>4.84</v>
      </c>
      <c r="AB14" s="117">
        <f>-STOA!P14</f>
        <v>0</v>
      </c>
      <c r="AC14">
        <f t="shared" si="0"/>
        <v>8.4311977403113723</v>
      </c>
      <c r="AD14">
        <f t="shared" si="1"/>
        <v>541.85719468079333</v>
      </c>
      <c r="AE14">
        <f>'IDT-1'!F14</f>
        <v>0</v>
      </c>
      <c r="AF14" s="26"/>
      <c r="AG14">
        <f t="shared" si="2"/>
        <v>541.85719468079333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285.25019168939355</v>
      </c>
      <c r="P15" s="77">
        <v>28.97</v>
      </c>
      <c r="Q15" s="77">
        <v>7.7278557558945913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355.85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-28</v>
      </c>
      <c r="AA15" s="117">
        <f>STOA!J15</f>
        <v>4.84</v>
      </c>
      <c r="AB15" s="117">
        <f>-STOA!P15</f>
        <v>0</v>
      </c>
      <c r="AC15">
        <f t="shared" si="0"/>
        <v>8.8327721530894259</v>
      </c>
      <c r="AD15">
        <f t="shared" si="1"/>
        <v>496.68956052702265</v>
      </c>
      <c r="AE15">
        <f>'IDT-1'!F15</f>
        <v>0</v>
      </c>
      <c r="AF15" s="26"/>
      <c r="AG15">
        <f t="shared" si="2"/>
        <v>496.68956052702265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296.04414679379357</v>
      </c>
      <c r="P16" s="77">
        <v>28.97</v>
      </c>
      <c r="Q16" s="77">
        <v>7.7278557558945913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355.32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-32</v>
      </c>
      <c r="AA16" s="117">
        <f>STOA!J16</f>
        <v>4.84</v>
      </c>
      <c r="AB16" s="117">
        <f>-STOA!P16</f>
        <v>0</v>
      </c>
      <c r="AC16">
        <f t="shared" si="0"/>
        <v>8.5590917295981388</v>
      </c>
      <c r="AD16">
        <f t="shared" si="1"/>
        <v>548.22719605491409</v>
      </c>
      <c r="AE16">
        <f>'IDT-1'!F16</f>
        <v>0</v>
      </c>
      <c r="AF16" s="26"/>
      <c r="AG16">
        <f t="shared" si="2"/>
        <v>548.22719605491409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296.04336400026705</v>
      </c>
      <c r="P17" s="77">
        <v>28.97</v>
      </c>
      <c r="Q17" s="77">
        <v>7.7278557558945913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352.48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</v>
      </c>
      <c r="AA17" s="117">
        <f>STOA!J17</f>
        <v>4.84</v>
      </c>
      <c r="AB17" s="117">
        <f>-STOA!P17</f>
        <v>0</v>
      </c>
      <c r="AC17">
        <f t="shared" si="0"/>
        <v>8.4009209281821757</v>
      </c>
      <c r="AD17">
        <f t="shared" si="1"/>
        <v>560.54458406280344</v>
      </c>
      <c r="AE17">
        <f>'IDT-1'!F17</f>
        <v>0</v>
      </c>
      <c r="AF17" s="26"/>
      <c r="AG17">
        <f t="shared" si="2"/>
        <v>560.54458406280344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285.24940889586708</v>
      </c>
      <c r="P18" s="77">
        <v>28.97</v>
      </c>
      <c r="Q18" s="77">
        <v>7.7278557558945913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352.19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-28</v>
      </c>
      <c r="AA18" s="117">
        <f>STOA!J18</f>
        <v>4.84</v>
      </c>
      <c r="AB18" s="117">
        <f>-STOA!P18</f>
        <v>0</v>
      </c>
      <c r="AC18">
        <f t="shared" si="0"/>
        <v>8.2678696131746747</v>
      </c>
      <c r="AD18">
        <f t="shared" si="1"/>
        <v>553.593680273411</v>
      </c>
      <c r="AE18">
        <f>'IDT-1'!F18</f>
        <v>0</v>
      </c>
      <c r="AF18" s="26"/>
      <c r="AG18">
        <f t="shared" si="2"/>
        <v>553.593680273411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285.24940889586708</v>
      </c>
      <c r="P19" s="77">
        <v>28.97</v>
      </c>
      <c r="Q19" s="77">
        <v>7.7278557558945913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351.65000000000003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</v>
      </c>
      <c r="AA19" s="117">
        <f>STOA!J19</f>
        <v>4.84</v>
      </c>
      <c r="AB19" s="117">
        <f>-STOA!P19</f>
        <v>0</v>
      </c>
      <c r="AC19">
        <f t="shared" si="0"/>
        <v>8.2187269755636976</v>
      </c>
      <c r="AD19">
        <f t="shared" si="1"/>
        <v>558.10282291102203</v>
      </c>
      <c r="AE19">
        <f>'IDT-1'!F19</f>
        <v>0</v>
      </c>
      <c r="AF19" s="26"/>
      <c r="AG19">
        <f t="shared" si="2"/>
        <v>558.10282291102203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286.19329293579358</v>
      </c>
      <c r="P20" s="77">
        <v>28.97</v>
      </c>
      <c r="Q20" s="77">
        <v>7.7278557558945913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351.34000000000003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</v>
      </c>
      <c r="AA20" s="117">
        <f>STOA!J20</f>
        <v>4.84</v>
      </c>
      <c r="AB20" s="117">
        <f>-STOA!P20</f>
        <v>0</v>
      </c>
      <c r="AC20">
        <f t="shared" si="0"/>
        <v>8.1177676248487067</v>
      </c>
      <c r="AD20">
        <f t="shared" si="1"/>
        <v>570.83766630166349</v>
      </c>
      <c r="AE20">
        <f>'IDT-1'!F20</f>
        <v>0</v>
      </c>
      <c r="AF20" s="26"/>
      <c r="AG20">
        <f t="shared" si="2"/>
        <v>570.83766630166349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293.1257655653539</v>
      </c>
      <c r="P21" s="77">
        <v>28.97</v>
      </c>
      <c r="Q21" s="77">
        <v>7.7278557558945913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349.22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-138</v>
      </c>
      <c r="AA21" s="117">
        <f>STOA!J21</f>
        <v>4.84</v>
      </c>
      <c r="AB21" s="117">
        <f>-STOA!P21</f>
        <v>0</v>
      </c>
      <c r="AC21">
        <f t="shared" si="0"/>
        <v>8.4886081023100655</v>
      </c>
      <c r="AD21">
        <f t="shared" si="1"/>
        <v>538.27929845376241</v>
      </c>
      <c r="AE21">
        <f>'IDT-1'!F21</f>
        <v>0</v>
      </c>
      <c r="AF21" s="26"/>
      <c r="AG21">
        <f t="shared" si="2"/>
        <v>538.27929845376241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289.60723275823699</v>
      </c>
      <c r="P22" s="77">
        <v>28.97</v>
      </c>
      <c r="Q22" s="77">
        <v>7.7278557558945913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348.88000000000005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-128</v>
      </c>
      <c r="AA22" s="117">
        <f>STOA!J22</f>
        <v>4.84</v>
      </c>
      <c r="AB22" s="117">
        <f>-STOA!P22</f>
        <v>0</v>
      </c>
      <c r="AC22">
        <f t="shared" si="0"/>
        <v>8.0107466374976717</v>
      </c>
      <c r="AD22">
        <f t="shared" si="1"/>
        <v>584.89862711145804</v>
      </c>
      <c r="AE22">
        <f>'IDT-1'!F22</f>
        <v>0</v>
      </c>
      <c r="AF22" s="26"/>
      <c r="AG22">
        <f t="shared" si="2"/>
        <v>584.89862711145804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296.26364304671807</v>
      </c>
      <c r="P23" s="77">
        <v>28.97</v>
      </c>
      <c r="Q23" s="77">
        <v>7.7286109613656784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348.72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-94</v>
      </c>
      <c r="AA23" s="117">
        <f>STOA!J23</f>
        <v>4.84</v>
      </c>
      <c r="AB23" s="117">
        <f>-STOA!P23</f>
        <v>0</v>
      </c>
      <c r="AC23">
        <f t="shared" si="0"/>
        <v>7.7660653580898087</v>
      </c>
      <c r="AD23">
        <f t="shared" si="1"/>
        <v>625.64047388481799</v>
      </c>
      <c r="AE23">
        <f>'IDT-1'!F23</f>
        <v>0</v>
      </c>
      <c r="AF23" s="26"/>
      <c r="AG23">
        <f t="shared" si="2"/>
        <v>625.64047388481799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302.53026323431811</v>
      </c>
      <c r="P24" s="77">
        <v>28.97</v>
      </c>
      <c r="Q24" s="77">
        <v>7.7286109613656784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348.61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-76</v>
      </c>
      <c r="AA24" s="117">
        <f>STOA!J24</f>
        <v>4.84</v>
      </c>
      <c r="AB24" s="117">
        <f>-STOA!P24</f>
        <v>0</v>
      </c>
      <c r="AC24">
        <f t="shared" si="0"/>
        <v>7.394093494675313</v>
      </c>
      <c r="AD24">
        <f t="shared" si="1"/>
        <v>680.16906593583246</v>
      </c>
      <c r="AE24">
        <f>'IDT-1'!F24</f>
        <v>0</v>
      </c>
      <c r="AF24" s="26"/>
      <c r="AG24">
        <f t="shared" si="2"/>
        <v>680.16906593583246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326.84967585939626</v>
      </c>
      <c r="P25" s="77">
        <v>28.969999999999995</v>
      </c>
      <c r="Q25" s="77">
        <v>7.73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348.43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-43</v>
      </c>
      <c r="AA25" s="117">
        <f>STOA!J25</f>
        <v>4.84</v>
      </c>
      <c r="AB25" s="117">
        <f>-STOA!P25</f>
        <v>0</v>
      </c>
      <c r="AC25">
        <f t="shared" si="0"/>
        <v>7.3135543410835382</v>
      </c>
      <c r="AD25">
        <f t="shared" si="1"/>
        <v>737.39040675313674</v>
      </c>
      <c r="AE25">
        <f>'IDT-1'!F25</f>
        <v>-15.569000000000001</v>
      </c>
      <c r="AF25" s="26"/>
      <c r="AG25">
        <f t="shared" si="2"/>
        <v>721.82140675313678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373.37445366888198</v>
      </c>
      <c r="P26" s="77">
        <v>28.969999999999995</v>
      </c>
      <c r="Q26" s="77">
        <v>7.73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348.43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</v>
      </c>
      <c r="AA26" s="117">
        <f>STOA!J26</f>
        <v>4.84</v>
      </c>
      <c r="AB26" s="117">
        <f>-STOA!P26</f>
        <v>0</v>
      </c>
      <c r="AC26">
        <f t="shared" si="0"/>
        <v>7.4122379225301751</v>
      </c>
      <c r="AD26">
        <f t="shared" si="1"/>
        <v>818.81650098117575</v>
      </c>
      <c r="AE26">
        <f>'IDT-1'!F26</f>
        <v>-51.320999999999998</v>
      </c>
      <c r="AF26" s="26"/>
      <c r="AG26">
        <f t="shared" si="2"/>
        <v>767.49550098117572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9.6459021035848949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58.325391014975047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465.51793841972648</v>
      </c>
      <c r="P27" s="77">
        <v>75.027128917460672</v>
      </c>
      <c r="Q27" s="77">
        <v>26.72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367.34000000000003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4.7300000000000004</v>
      </c>
      <c r="AB27" s="117">
        <f>-STOA!P27</f>
        <v>0</v>
      </c>
      <c r="AC27">
        <f t="shared" si="0"/>
        <v>9.2638117105093656</v>
      </c>
      <c r="AD27">
        <f t="shared" si="1"/>
        <v>953.04254874523781</v>
      </c>
      <c r="AE27">
        <f>'IDT-1'!F27</f>
        <v>-150</v>
      </c>
      <c r="AF27" s="26"/>
      <c r="AG27">
        <f t="shared" si="2"/>
        <v>803.04254874523781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9.6459021035848949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558.71576573325217</v>
      </c>
      <c r="P28" s="77">
        <v>75.027128917460672</v>
      </c>
      <c r="Q28" s="77">
        <v>26.72</v>
      </c>
      <c r="R28" s="80">
        <v>0.35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397.98000000000008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4.7300000000000004</v>
      </c>
      <c r="AB28" s="117">
        <f>-STOA!P28</f>
        <v>0</v>
      </c>
      <c r="AC28">
        <f t="shared" si="0"/>
        <v>10.322709237103682</v>
      </c>
      <c r="AD28">
        <f t="shared" si="1"/>
        <v>1102.4460875171942</v>
      </c>
      <c r="AE28">
        <f>'IDT-1'!F28</f>
        <v>-166.50200000000001</v>
      </c>
      <c r="AF28" s="26"/>
      <c r="AG28">
        <f t="shared" si="2"/>
        <v>935.94408751719425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556.42534710564848</v>
      </c>
      <c r="P29" s="77">
        <v>75.027128917460672</v>
      </c>
      <c r="Q29" s="77">
        <v>26.72</v>
      </c>
      <c r="R29" s="80">
        <v>3.78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397.97000000000008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4.7300000000000004</v>
      </c>
      <c r="AB29" s="117">
        <f>-STOA!P29</f>
        <v>0</v>
      </c>
      <c r="AC29">
        <f t="shared" si="0"/>
        <v>10.36657940695409</v>
      </c>
      <c r="AD29">
        <f t="shared" si="1"/>
        <v>1107.3874639212538</v>
      </c>
      <c r="AE29">
        <f>'IDT-1'!F29</f>
        <v>-116.19</v>
      </c>
      <c r="AF29" s="26"/>
      <c r="AG29">
        <f t="shared" si="2"/>
        <v>991.19746392125376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556.51534710564852</v>
      </c>
      <c r="P30" s="77">
        <v>75.027128917460672</v>
      </c>
      <c r="Q30" s="77">
        <v>26.72</v>
      </c>
      <c r="R30" s="80">
        <v>8.4700000000000024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398.18000000000012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4.7300000000000004</v>
      </c>
      <c r="AB30" s="117">
        <f>-STOA!P30</f>
        <v>0</v>
      </c>
      <c r="AC30">
        <f t="shared" si="0"/>
        <v>10.44569140695409</v>
      </c>
      <c r="AD30">
        <f t="shared" si="1"/>
        <v>1116.2983519212539</v>
      </c>
      <c r="AE30">
        <f>'IDT-1'!F30</f>
        <v>-89.728999999999999</v>
      </c>
      <c r="AF30" s="26"/>
      <c r="AG30">
        <f t="shared" si="2"/>
        <v>1026.5693519212539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557.42635673097266</v>
      </c>
      <c r="P31" s="77">
        <v>75.027128917460672</v>
      </c>
      <c r="Q31" s="77">
        <v>26.72</v>
      </c>
      <c r="R31" s="80">
        <v>13.529999999999998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407.24000000000012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4.7300000000000004</v>
      </c>
      <c r="AB31" s="117">
        <f>-STOA!P31</f>
        <v>0</v>
      </c>
      <c r="AC31">
        <f t="shared" si="0"/>
        <v>10.577964291656942</v>
      </c>
      <c r="AD31">
        <f t="shared" si="1"/>
        <v>1131.1970886618749</v>
      </c>
      <c r="AE31">
        <f>'IDT-1'!F31</f>
        <v>-79.24799999999999</v>
      </c>
      <c r="AF31" s="26"/>
      <c r="AG31">
        <f t="shared" si="2"/>
        <v>1051.9490886618748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557.42635673097266</v>
      </c>
      <c r="P32" s="77">
        <v>75.027128917460672</v>
      </c>
      <c r="Q32" s="77">
        <v>26.72</v>
      </c>
      <c r="R32" s="80">
        <v>18.2</v>
      </c>
      <c r="S32" s="80">
        <v>0</v>
      </c>
      <c r="T32" s="78">
        <f>SUMPRODUCT(LTA!F32:AJ32,LTA!F$101:AJ$101,LTA!F$105:AJ$105)</f>
        <v>7.48</v>
      </c>
      <c r="U32" s="78">
        <f>SUMPRODUCT(LTA!F32:AJ32,LTA!F$102:AJ$102,LTA!F$105:AJ$105)</f>
        <v>415.1400000000001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4.7300000000000004</v>
      </c>
      <c r="AB32" s="117">
        <f>-STOA!P32</f>
        <v>0</v>
      </c>
      <c r="AC32">
        <f t="shared" si="0"/>
        <v>10.707500291656942</v>
      </c>
      <c r="AD32">
        <f t="shared" si="1"/>
        <v>1145.787552661875</v>
      </c>
      <c r="AE32">
        <f>'IDT-1'!F32</f>
        <v>-72.53</v>
      </c>
      <c r="AF32" s="26"/>
      <c r="AG32">
        <f t="shared" si="2"/>
        <v>1073.257552661875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567.23904302217261</v>
      </c>
      <c r="P33" s="77">
        <v>75.027128917460672</v>
      </c>
      <c r="Q33" s="77">
        <v>26.72</v>
      </c>
      <c r="R33" s="80">
        <v>18.2</v>
      </c>
      <c r="S33" s="80">
        <v>0</v>
      </c>
      <c r="T33" s="78">
        <f>SUMPRODUCT(LTA!F33:AJ33,LTA!F$101:AJ$101,LTA!F$105:AJ$105)</f>
        <v>16.21</v>
      </c>
      <c r="U33" s="78">
        <f>SUMPRODUCT(LTA!F33:AJ33,LTA!F$102:AJ$102,LTA!F$105:AJ$105)</f>
        <v>424.97000000000008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4.7300000000000004</v>
      </c>
      <c r="AB33" s="117">
        <f>-STOA!P33</f>
        <v>0</v>
      </c>
      <c r="AC33">
        <f t="shared" si="0"/>
        <v>11.045961206241454</v>
      </c>
      <c r="AD33">
        <f t="shared" si="1"/>
        <v>1163.8217780384905</v>
      </c>
      <c r="AE33">
        <f>'IDT-1'!F33</f>
        <v>-71.186999999999998</v>
      </c>
      <c r="AF33" s="26"/>
      <c r="AG33">
        <f t="shared" si="2"/>
        <v>1092.6347780384906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10.79376765576972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533.3995072979726</v>
      </c>
      <c r="P34" s="77">
        <v>75.027128917460672</v>
      </c>
      <c r="Q34" s="77">
        <v>26.72</v>
      </c>
      <c r="R34" s="80">
        <v>18.2</v>
      </c>
      <c r="S34" s="80">
        <v>0</v>
      </c>
      <c r="T34" s="78">
        <f>SUMPRODUCT(LTA!F34:AJ34,LTA!F$101:AJ$101,LTA!F$105:AJ$105)</f>
        <v>25.69</v>
      </c>
      <c r="U34" s="78">
        <f>SUMPRODUCT(LTA!F34:AJ34,LTA!F$102:AJ$102,LTA!F$105:AJ$105)</f>
        <v>436.61000000000007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4.7300000000000004</v>
      </c>
      <c r="AB34" s="117">
        <f>-STOA!P34</f>
        <v>0</v>
      </c>
      <c r="AC34">
        <f t="shared" si="0"/>
        <v>11.232639118231237</v>
      </c>
      <c r="AD34">
        <f t="shared" si="1"/>
        <v>1114.537764752972</v>
      </c>
      <c r="AE34">
        <f>'IDT-1'!F34</f>
        <v>-43.379999999999995</v>
      </c>
      <c r="AF34" s="26"/>
      <c r="AG34">
        <f t="shared" si="2"/>
        <v>1071.1577647529721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503.00232458206011</v>
      </c>
      <c r="P35" s="77">
        <v>75.027128917460672</v>
      </c>
      <c r="Q35" s="77">
        <v>26.72</v>
      </c>
      <c r="R35" s="80">
        <v>18.200000000000003</v>
      </c>
      <c r="S35" s="80">
        <v>0</v>
      </c>
      <c r="T35" s="78">
        <f>SUMPRODUCT(LTA!F35:AJ35,LTA!F$101:AJ$101,LTA!F$105:AJ$105)</f>
        <v>28.79</v>
      </c>
      <c r="U35" s="78">
        <f>SUMPRODUCT(LTA!F35:AJ35,LTA!F$102:AJ$102,LTA!F$105:AJ$105)</f>
        <v>445.87000000000006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4.6400000000000006</v>
      </c>
      <c r="AB35" s="117">
        <f>-STOA!P35</f>
        <v>0</v>
      </c>
      <c r="AC35">
        <f t="shared" si="0"/>
        <v>10.863291359190416</v>
      </c>
      <c r="AD35">
        <f t="shared" si="1"/>
        <v>1123.1577294454289</v>
      </c>
      <c r="AE35">
        <f>'IDT-1'!F35</f>
        <v>-20.276</v>
      </c>
      <c r="AF35" s="26"/>
      <c r="AG35">
        <f t="shared" si="2"/>
        <v>1102.8817294454288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488.66055508926007</v>
      </c>
      <c r="P36" s="77">
        <v>75.027128917460672</v>
      </c>
      <c r="Q36" s="77">
        <v>26.72</v>
      </c>
      <c r="R36" s="80">
        <v>18.200000000000003</v>
      </c>
      <c r="S36" s="80">
        <v>0</v>
      </c>
      <c r="T36" s="78">
        <f>SUMPRODUCT(LTA!F36:AJ36,LTA!F$101:AJ$101,LTA!F$105:AJ$105)</f>
        <v>32.78</v>
      </c>
      <c r="U36" s="78">
        <f>SUMPRODUCT(LTA!F36:AJ36,LTA!F$102:AJ$102,LTA!F$105:AJ$105)</f>
        <v>455.56000000000006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4.6400000000000006</v>
      </c>
      <c r="AB36" s="117">
        <f>-STOA!P36</f>
        <v>0</v>
      </c>
      <c r="AC36">
        <f t="shared" si="0"/>
        <v>10.857467787653777</v>
      </c>
      <c r="AD36">
        <f t="shared" si="1"/>
        <v>1122.5017835241656</v>
      </c>
      <c r="AE36">
        <f>'IDT-1'!F36</f>
        <v>0</v>
      </c>
      <c r="AF36" s="26"/>
      <c r="AG36">
        <f t="shared" si="2"/>
        <v>1122.5017835241656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481.75110422246013</v>
      </c>
      <c r="P37" s="77">
        <v>75.027128917460672</v>
      </c>
      <c r="Q37" s="77">
        <v>26.72</v>
      </c>
      <c r="R37" s="80">
        <v>18.200000000000003</v>
      </c>
      <c r="S37" s="80">
        <v>0</v>
      </c>
      <c r="T37" s="78">
        <f>SUMPRODUCT(LTA!F37:AJ37,LTA!F$101:AJ$101,LTA!F$105:AJ$105)</f>
        <v>42.17</v>
      </c>
      <c r="U37" s="78">
        <f>SUMPRODUCT(LTA!F37:AJ37,LTA!F$102:AJ$102,LTA!F$105:AJ$105)</f>
        <v>464.25000000000006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4.6400000000000006</v>
      </c>
      <c r="AB37" s="117">
        <f>-STOA!P37</f>
        <v>0</v>
      </c>
      <c r="AC37">
        <f t="shared" si="0"/>
        <v>11.04454989524789</v>
      </c>
      <c r="AD37">
        <f t="shared" si="1"/>
        <v>1123.4852505497715</v>
      </c>
      <c r="AE37">
        <f>'IDT-1'!F37</f>
        <v>0</v>
      </c>
      <c r="AF37" s="26"/>
      <c r="AG37">
        <f t="shared" si="2"/>
        <v>1123.4852505497715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471.86917069086007</v>
      </c>
      <c r="P38" s="77">
        <v>75.027128917460672</v>
      </c>
      <c r="Q38" s="77">
        <v>26.72</v>
      </c>
      <c r="R38" s="80">
        <v>18.200000000000003</v>
      </c>
      <c r="S38" s="80">
        <v>0</v>
      </c>
      <c r="T38" s="78">
        <f>SUMPRODUCT(LTA!F38:AJ38,LTA!F$101:AJ$101,LTA!F$105:AJ$105)</f>
        <v>48.800000000000004</v>
      </c>
      <c r="U38" s="78">
        <f>SUMPRODUCT(LTA!F38:AJ38,LTA!F$102:AJ$102,LTA!F$105:AJ$105)</f>
        <v>472.86000000000007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4.6400000000000006</v>
      </c>
      <c r="AB38" s="117">
        <f>-STOA!P38</f>
        <v>0</v>
      </c>
      <c r="AC38">
        <f t="shared" si="0"/>
        <v>11.269263430613718</v>
      </c>
      <c r="AD38">
        <f t="shared" si="1"/>
        <v>1108.6186034828056</v>
      </c>
      <c r="AE38">
        <f>'IDT-1'!F38</f>
        <v>0</v>
      </c>
      <c r="AF38" s="26"/>
      <c r="AG38">
        <f t="shared" si="2"/>
        <v>1108.6186034828056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465.12879539812712</v>
      </c>
      <c r="P39" s="77">
        <v>75.027128917460672</v>
      </c>
      <c r="Q39" s="77">
        <v>26.72</v>
      </c>
      <c r="R39" s="80">
        <v>18.200000000000003</v>
      </c>
      <c r="S39" s="80">
        <v>0</v>
      </c>
      <c r="T39" s="78">
        <f>SUMPRODUCT(LTA!F39:AJ39,LTA!F$101:AJ$101,LTA!F$105:AJ$105)</f>
        <v>62.480000000000004</v>
      </c>
      <c r="U39" s="78">
        <f>SUMPRODUCT(LTA!F39:AJ39,LTA!F$102:AJ$102,LTA!F$105:AJ$105)</f>
        <v>480.87000000000006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4.6400000000000006</v>
      </c>
      <c r="AB39" s="117">
        <f>-STOA!P39</f>
        <v>0</v>
      </c>
      <c r="AC39">
        <f t="shared" si="0"/>
        <v>11.799481267129929</v>
      </c>
      <c r="AD39">
        <f t="shared" si="1"/>
        <v>1077.940896784633</v>
      </c>
      <c r="AE39">
        <f>'IDT-1'!F39</f>
        <v>0</v>
      </c>
      <c r="AF39" s="26"/>
      <c r="AG39">
        <f t="shared" si="2"/>
        <v>1077.940896784633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12.074453736174803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454.31789314192713</v>
      </c>
      <c r="P40" s="77">
        <v>75.027128917460672</v>
      </c>
      <c r="Q40" s="77">
        <v>26.72</v>
      </c>
      <c r="R40" s="80">
        <v>18.200000000000003</v>
      </c>
      <c r="S40" s="80">
        <v>0</v>
      </c>
      <c r="T40" s="78">
        <f>SUMPRODUCT(LTA!F40:AJ40,LTA!F$101:AJ$101,LTA!F$105:AJ$105)</f>
        <v>66.92</v>
      </c>
      <c r="U40" s="78">
        <f>SUMPRODUCT(LTA!F40:AJ40,LTA!F$102:AJ$102,LTA!F$105:AJ$105)</f>
        <v>489.12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26.07</v>
      </c>
      <c r="Z40" s="75">
        <f>IEX!P40</f>
        <v>0</v>
      </c>
      <c r="AA40" s="117">
        <f>STOA!J40</f>
        <v>4.6400000000000006</v>
      </c>
      <c r="AB40" s="117">
        <f>-STOA!P40</f>
        <v>0</v>
      </c>
      <c r="AC40">
        <f t="shared" si="0"/>
        <v>11.645917588776578</v>
      </c>
      <c r="AD40">
        <f t="shared" si="1"/>
        <v>1151.043558206786</v>
      </c>
      <c r="AE40">
        <f>'IDT-1'!F40</f>
        <v>0</v>
      </c>
      <c r="AF40" s="26"/>
      <c r="AG40">
        <f t="shared" si="2"/>
        <v>1151.043558206786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8.7919757248819952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453.39134510132709</v>
      </c>
      <c r="P41" s="77">
        <v>75.027128917460672</v>
      </c>
      <c r="Q41" s="77">
        <v>26.72</v>
      </c>
      <c r="R41" s="80">
        <v>18.200000000000003</v>
      </c>
      <c r="S41" s="80">
        <v>0</v>
      </c>
      <c r="T41" s="78">
        <f>SUMPRODUCT(LTA!F41:AJ41,LTA!F$101:AJ$101,LTA!F$105:AJ$105)</f>
        <v>72.23</v>
      </c>
      <c r="U41" s="78">
        <f>SUMPRODUCT(LTA!F41:AJ41,LTA!F$102:AJ$102,LTA!F$105:AJ$105)</f>
        <v>496.48000000000008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31.87</v>
      </c>
      <c r="Z41" s="75">
        <f>IEX!P41</f>
        <v>0</v>
      </c>
      <c r="AA41" s="117">
        <f>STOA!J41</f>
        <v>4.6400000000000006</v>
      </c>
      <c r="AB41" s="117">
        <f>-STOA!P41</f>
        <v>0</v>
      </c>
      <c r="AC41">
        <f t="shared" si="0"/>
        <v>11.327507783410155</v>
      </c>
      <c r="AD41">
        <f t="shared" si="1"/>
        <v>1215.6229419602598</v>
      </c>
      <c r="AE41">
        <f>'IDT-1'!F41</f>
        <v>0</v>
      </c>
      <c r="AF41" s="26"/>
      <c r="AG41">
        <f t="shared" si="2"/>
        <v>1215.6229419602598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8.7919757248819952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453.05460540232713</v>
      </c>
      <c r="P42" s="77">
        <v>75.027128917460672</v>
      </c>
      <c r="Q42" s="77">
        <v>26.72</v>
      </c>
      <c r="R42" s="80">
        <v>18.200000000000003</v>
      </c>
      <c r="S42" s="80">
        <v>0</v>
      </c>
      <c r="T42" s="78">
        <f>SUMPRODUCT(LTA!F42:AJ42,LTA!F$101:AJ$101,LTA!F$105:AJ$105)</f>
        <v>81.33</v>
      </c>
      <c r="U42" s="78">
        <f>SUMPRODUCT(LTA!F42:AJ42,LTA!F$102:AJ$102,LTA!F$105:AJ$105)</f>
        <v>503.47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48.29</v>
      </c>
      <c r="Z42" s="75">
        <f>IEX!P42</f>
        <v>0</v>
      </c>
      <c r="AA42" s="117">
        <f>STOA!J42</f>
        <v>4.6400000000000006</v>
      </c>
      <c r="AB42" s="117">
        <f>-STOA!P42</f>
        <v>0</v>
      </c>
      <c r="AC42">
        <f t="shared" si="0"/>
        <v>11.610632474058956</v>
      </c>
      <c r="AD42">
        <f t="shared" si="1"/>
        <v>1247.5130775706109</v>
      </c>
      <c r="AE42">
        <f>'IDT-1'!F42</f>
        <v>0</v>
      </c>
      <c r="AF42" s="26"/>
      <c r="AG42">
        <f t="shared" si="2"/>
        <v>1247.5130775706109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8.7919757248819952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446.76565489406005</v>
      </c>
      <c r="P43" s="77">
        <v>75.027128917460672</v>
      </c>
      <c r="Q43" s="77">
        <v>26.72</v>
      </c>
      <c r="R43" s="80">
        <v>18.200000000000003</v>
      </c>
      <c r="S43" s="80">
        <v>0</v>
      </c>
      <c r="T43" s="78">
        <f>SUMPRODUCT(LTA!F43:AJ43,LTA!F$101:AJ$101,LTA!F$105:AJ$105)</f>
        <v>90.19</v>
      </c>
      <c r="U43" s="78">
        <f>SUMPRODUCT(LTA!F43:AJ43,LTA!F$102:AJ$102,LTA!F$105:AJ$105)</f>
        <v>509.40000000000009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52.15</v>
      </c>
      <c r="Z43" s="75">
        <f>IEX!P43</f>
        <v>0</v>
      </c>
      <c r="AA43" s="117">
        <f>STOA!J43</f>
        <v>4.6400000000000006</v>
      </c>
      <c r="AB43" s="117">
        <f>-STOA!P43</f>
        <v>0</v>
      </c>
      <c r="AC43">
        <f t="shared" si="0"/>
        <v>11.896972260030113</v>
      </c>
      <c r="AD43">
        <f t="shared" si="1"/>
        <v>1239.5877872763729</v>
      </c>
      <c r="AE43">
        <f>'IDT-1'!F43</f>
        <v>0</v>
      </c>
      <c r="AF43" s="26"/>
      <c r="AG43">
        <f t="shared" si="2"/>
        <v>1239.5877872763729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8.7919757248819952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436.95296860286004</v>
      </c>
      <c r="P44" s="77">
        <v>75.027128917460672</v>
      </c>
      <c r="Q44" s="77">
        <v>26.72</v>
      </c>
      <c r="R44" s="80">
        <v>18.200000000000003</v>
      </c>
      <c r="S44" s="80">
        <v>0</v>
      </c>
      <c r="T44" s="78">
        <f>SUMPRODUCT(LTA!F44:AJ44,LTA!F$101:AJ$101,LTA!F$105:AJ$105)</f>
        <v>94.9</v>
      </c>
      <c r="U44" s="78">
        <f>SUMPRODUCT(LTA!F44:AJ44,LTA!F$102:AJ$102,LTA!F$105:AJ$105)</f>
        <v>514.22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50.22</v>
      </c>
      <c r="Z44" s="75">
        <f>IEX!P44</f>
        <v>0</v>
      </c>
      <c r="AA44" s="117">
        <f>STOA!J44</f>
        <v>4.6400000000000006</v>
      </c>
      <c r="AB44" s="117">
        <f>-STOA!P44</f>
        <v>0</v>
      </c>
      <c r="AC44">
        <f t="shared" si="0"/>
        <v>11.7887193454456</v>
      </c>
      <c r="AD44">
        <f t="shared" si="1"/>
        <v>1247.4833538997575</v>
      </c>
      <c r="AE44">
        <f>'IDT-1'!F44</f>
        <v>0</v>
      </c>
      <c r="AF44" s="26"/>
      <c r="AG44">
        <f t="shared" si="2"/>
        <v>1247.4833538997575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8.7919757248819952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435.32921736551594</v>
      </c>
      <c r="P45" s="77">
        <v>75.027128917460672</v>
      </c>
      <c r="Q45" s="77">
        <v>26.72</v>
      </c>
      <c r="R45" s="80">
        <v>18.200000000000003</v>
      </c>
      <c r="S45" s="80">
        <v>0</v>
      </c>
      <c r="T45" s="78">
        <f>SUMPRODUCT(LTA!F45:AJ45,LTA!F$101:AJ$101,LTA!F$105:AJ$105)</f>
        <v>102.19</v>
      </c>
      <c r="U45" s="78">
        <f>SUMPRODUCT(LTA!F45:AJ45,LTA!F$102:AJ$102,LTA!F$105:AJ$105)</f>
        <v>507.91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55.04</v>
      </c>
      <c r="Z45" s="75">
        <f>IEX!P45</f>
        <v>0</v>
      </c>
      <c r="AA45" s="117">
        <f>STOA!J45</f>
        <v>4.6400000000000006</v>
      </c>
      <c r="AB45" s="117">
        <f>-STOA!P45</f>
        <v>0</v>
      </c>
      <c r="AC45">
        <f t="shared" si="0"/>
        <v>12.136204797833807</v>
      </c>
      <c r="AD45">
        <f t="shared" si="1"/>
        <v>1216.312117210025</v>
      </c>
      <c r="AE45">
        <f>'IDT-1'!F45</f>
        <v>0</v>
      </c>
      <c r="AF45" s="26"/>
      <c r="AG45">
        <f t="shared" si="2"/>
        <v>1216.312117210025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8.7919757248819952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435.32921736551594</v>
      </c>
      <c r="P46" s="77">
        <v>75.027128917460672</v>
      </c>
      <c r="Q46" s="77">
        <v>26.72</v>
      </c>
      <c r="R46" s="80">
        <v>18.200000000000003</v>
      </c>
      <c r="S46" s="80">
        <v>0</v>
      </c>
      <c r="T46" s="78">
        <f>SUMPRODUCT(LTA!F46:AJ46,LTA!F$101:AJ$101,LTA!F$105:AJ$105)</f>
        <v>104.72</v>
      </c>
      <c r="U46" s="78">
        <f>SUMPRODUCT(LTA!F46:AJ46,LTA!F$102:AJ$102,LTA!F$105:AJ$105)</f>
        <v>512.53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52.15</v>
      </c>
      <c r="Z46" s="75">
        <f>IEX!P46</f>
        <v>0</v>
      </c>
      <c r="AA46" s="117">
        <f>STOA!J46</f>
        <v>4.6400000000000006</v>
      </c>
      <c r="AB46" s="117">
        <f>-STOA!P46</f>
        <v>0</v>
      </c>
      <c r="AC46">
        <f t="shared" si="0"/>
        <v>11.951739609778924</v>
      </c>
      <c r="AD46">
        <f t="shared" si="1"/>
        <v>1245.7565823980799</v>
      </c>
      <c r="AE46">
        <f>'IDT-1'!F46</f>
        <v>0</v>
      </c>
      <c r="AF46" s="26"/>
      <c r="AG46">
        <f t="shared" si="2"/>
        <v>1245.7565823980799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8.7919757248819952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435.83795025933779</v>
      </c>
      <c r="P47" s="77">
        <v>75.027128917460672</v>
      </c>
      <c r="Q47" s="77">
        <v>26.72</v>
      </c>
      <c r="R47" s="80">
        <v>18.200000000000003</v>
      </c>
      <c r="S47" s="80">
        <v>0</v>
      </c>
      <c r="T47" s="78">
        <f>SUMPRODUCT(LTA!F47:AJ47,LTA!F$101:AJ$101,LTA!F$105:AJ$105)</f>
        <v>105.11</v>
      </c>
      <c r="U47" s="78">
        <f>SUMPRODUCT(LTA!F47:AJ47,LTA!F$102:AJ$102,LTA!F$105:AJ$105)</f>
        <v>517.01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48.29</v>
      </c>
      <c r="Z47" s="75">
        <f>IEX!P47</f>
        <v>0</v>
      </c>
      <c r="AA47" s="117">
        <f>STOA!J47</f>
        <v>4.6400000000000006</v>
      </c>
      <c r="AB47" s="117">
        <f>-STOA!P47</f>
        <v>0</v>
      </c>
      <c r="AC47">
        <f t="shared" si="0"/>
        <v>11.698760633578695</v>
      </c>
      <c r="AD47">
        <f t="shared" si="1"/>
        <v>1277.5282942681017</v>
      </c>
      <c r="AE47">
        <f>'IDT-1'!F47</f>
        <v>0</v>
      </c>
      <c r="AF47" s="26"/>
      <c r="AG47">
        <f t="shared" si="2"/>
        <v>1277.5282942681017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8.7919757248819952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435.86738161982709</v>
      </c>
      <c r="P48" s="77">
        <v>75.027128917460672</v>
      </c>
      <c r="Q48" s="77">
        <v>26.72</v>
      </c>
      <c r="R48" s="80">
        <v>18.200000000000003</v>
      </c>
      <c r="S48" s="80">
        <v>0</v>
      </c>
      <c r="T48" s="78">
        <f>SUMPRODUCT(LTA!F48:AJ48,LTA!F$101:AJ$101,LTA!F$105:AJ$105)</f>
        <v>105.47</v>
      </c>
      <c r="U48" s="78">
        <f>SUMPRODUCT(LTA!F48:AJ48,LTA!F$102:AJ$102,LTA!F$105:AJ$105)</f>
        <v>520.5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35.729999999999997</v>
      </c>
      <c r="Z48" s="75">
        <f>IEX!P48</f>
        <v>0</v>
      </c>
      <c r="AA48" s="117">
        <f>STOA!J48</f>
        <v>4.6400000000000006</v>
      </c>
      <c r="AB48" s="117">
        <f>-STOA!P48</f>
        <v>0</v>
      </c>
      <c r="AC48">
        <f t="shared" si="0"/>
        <v>12.06627800566077</v>
      </c>
      <c r="AD48">
        <f t="shared" si="1"/>
        <v>1218.4802082565093</v>
      </c>
      <c r="AE48">
        <f>'IDT-1'!F48</f>
        <v>0</v>
      </c>
      <c r="AF48" s="26"/>
      <c r="AG48">
        <f t="shared" si="2"/>
        <v>1218.4802082565093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8.7919757248819952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436.80932780990912</v>
      </c>
      <c r="P49" s="77">
        <v>75.027128917460672</v>
      </c>
      <c r="Q49" s="77">
        <v>26.72</v>
      </c>
      <c r="R49" s="80">
        <v>18.200000000000003</v>
      </c>
      <c r="S49" s="80">
        <v>0</v>
      </c>
      <c r="T49" s="78">
        <f>SUMPRODUCT(LTA!F49:AJ49,LTA!F$101:AJ$101,LTA!F$105:AJ$105)</f>
        <v>105.55000000000001</v>
      </c>
      <c r="U49" s="78">
        <f>SUMPRODUCT(LTA!F49:AJ49,LTA!F$102:AJ$102,LTA!F$105:AJ$105)</f>
        <v>523.53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25.11</v>
      </c>
      <c r="Z49" s="75">
        <f>IEX!P49</f>
        <v>0</v>
      </c>
      <c r="AA49" s="117">
        <f>STOA!J49</f>
        <v>4.6400000000000006</v>
      </c>
      <c r="AB49" s="117">
        <f>-STOA!P49</f>
        <v>0</v>
      </c>
      <c r="AC49">
        <f t="shared" si="0"/>
        <v>11.608963393634699</v>
      </c>
      <c r="AD49">
        <f t="shared" si="1"/>
        <v>1257.3694690586171</v>
      </c>
      <c r="AE49">
        <f>'IDT-1'!F49</f>
        <v>0</v>
      </c>
      <c r="AF49" s="26"/>
      <c r="AG49">
        <f t="shared" si="2"/>
        <v>1257.3694690586171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436.80954667559126</v>
      </c>
      <c r="P50" s="77">
        <v>75.027128917460672</v>
      </c>
      <c r="Q50" s="77">
        <v>26.72</v>
      </c>
      <c r="R50" s="80">
        <v>18.200000000000003</v>
      </c>
      <c r="S50" s="80">
        <v>0</v>
      </c>
      <c r="T50" s="78">
        <f>SUMPRODUCT(LTA!F50:AJ50,LTA!F$101:AJ$101,LTA!F$105:AJ$105)</f>
        <v>105.73</v>
      </c>
      <c r="U50" s="78">
        <f>SUMPRODUCT(LTA!F50:AJ50,LTA!F$102:AJ$102,LTA!F$105:AJ$105)</f>
        <v>526.13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13.52</v>
      </c>
      <c r="Z50" s="75">
        <f>IEX!P50</f>
        <v>0</v>
      </c>
      <c r="AA50" s="117">
        <f>STOA!J50</f>
        <v>4.6400000000000006</v>
      </c>
      <c r="AB50" s="117">
        <f>-STOA!P50</f>
        <v>0</v>
      </c>
      <c r="AC50">
        <f t="shared" si="0"/>
        <v>12.137419579577125</v>
      </c>
      <c r="AD50">
        <f t="shared" si="1"/>
        <v>1186.3157738953712</v>
      </c>
      <c r="AE50">
        <f>'IDT-1'!F50</f>
        <v>0</v>
      </c>
      <c r="AF50" s="26"/>
      <c r="AG50">
        <f t="shared" si="2"/>
        <v>1186.3157738953712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437.90638718460519</v>
      </c>
      <c r="P51" s="77">
        <v>75.027128917460672</v>
      </c>
      <c r="Q51" s="77">
        <v>26.72</v>
      </c>
      <c r="R51" s="80">
        <v>18.200000000000003</v>
      </c>
      <c r="S51" s="80">
        <v>0</v>
      </c>
      <c r="T51" s="78">
        <f>SUMPRODUCT(LTA!F51:AJ51,LTA!F$101:AJ$101,LTA!F$105:AJ$105)</f>
        <v>105.76</v>
      </c>
      <c r="U51" s="78">
        <f>SUMPRODUCT(LTA!F51:AJ51,LTA!F$102:AJ$102,LTA!F$105:AJ$105)</f>
        <v>520.27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4.6400000000000006</v>
      </c>
      <c r="AB51" s="117">
        <f>-STOA!P51</f>
        <v>0</v>
      </c>
      <c r="AC51">
        <f t="shared" si="0"/>
        <v>12.154354326500355</v>
      </c>
      <c r="AD51">
        <f t="shared" si="1"/>
        <v>1148.045679657462</v>
      </c>
      <c r="AE51">
        <f>'IDT-1'!F51</f>
        <v>0</v>
      </c>
      <c r="AF51" s="26"/>
      <c r="AG51">
        <f t="shared" si="2"/>
        <v>1148.045679657462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437.90638758741835</v>
      </c>
      <c r="P52" s="77">
        <v>75.027128917460672</v>
      </c>
      <c r="Q52" s="77">
        <v>26.72</v>
      </c>
      <c r="R52" s="80">
        <v>18.200000000000003</v>
      </c>
      <c r="S52" s="80">
        <v>0</v>
      </c>
      <c r="T52" s="78">
        <f>SUMPRODUCT(LTA!F52:AJ52,LTA!F$101:AJ$101,LTA!F$105:AJ$105)</f>
        <v>105.7</v>
      </c>
      <c r="U52" s="78">
        <f>SUMPRODUCT(LTA!F52:AJ52,LTA!F$102:AJ$102,LTA!F$105:AJ$105)</f>
        <v>521.90000000000009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4.6400000000000006</v>
      </c>
      <c r="AB52" s="117">
        <f>-STOA!P52</f>
        <v>0</v>
      </c>
      <c r="AC52">
        <f t="shared" si="0"/>
        <v>11.8130452291573</v>
      </c>
      <c r="AD52">
        <f t="shared" si="1"/>
        <v>1189.9569891576184</v>
      </c>
      <c r="AE52">
        <f>'IDT-1'!F52</f>
        <v>0</v>
      </c>
      <c r="AF52" s="26"/>
      <c r="AG52">
        <f t="shared" si="2"/>
        <v>1189.9569891576184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58.325391014975047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434.36702462321955</v>
      </c>
      <c r="P53" s="77">
        <v>75.027128917460672</v>
      </c>
      <c r="Q53" s="77">
        <v>26.72</v>
      </c>
      <c r="R53" s="80">
        <v>18.200000000000003</v>
      </c>
      <c r="S53" s="80">
        <v>0</v>
      </c>
      <c r="T53" s="78">
        <f>SUMPRODUCT(LTA!F53:AJ53,LTA!F$101:AJ$101,LTA!F$105:AJ$105)</f>
        <v>105.63</v>
      </c>
      <c r="U53" s="78">
        <f>SUMPRODUCT(LTA!F53:AJ53,LTA!F$102:AJ$102,LTA!F$105:AJ$105)</f>
        <v>501.6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4.6400000000000006</v>
      </c>
      <c r="AB53" s="117">
        <f>-STOA!P53</f>
        <v>0</v>
      </c>
      <c r="AC53">
        <f t="shared" si="0"/>
        <v>11.32586372556022</v>
      </c>
      <c r="AD53">
        <f t="shared" si="1"/>
        <v>1175.2601987119915</v>
      </c>
      <c r="AE53">
        <f>'IDT-1'!F53</f>
        <v>0</v>
      </c>
      <c r="AF53" s="26"/>
      <c r="AG53">
        <f t="shared" si="2"/>
        <v>1175.2601987119915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58.325391014975047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386.08189679930956</v>
      </c>
      <c r="P54" s="77">
        <v>75.027128917460672</v>
      </c>
      <c r="Q54" s="77">
        <v>26.72</v>
      </c>
      <c r="R54" s="80">
        <v>18.200000000000003</v>
      </c>
      <c r="S54" s="80">
        <v>0</v>
      </c>
      <c r="T54" s="78">
        <f>SUMPRODUCT(LTA!F54:AJ54,LTA!F$101:AJ$101,LTA!F$105:AJ$105)</f>
        <v>105.60000000000001</v>
      </c>
      <c r="U54" s="78">
        <f>SUMPRODUCT(LTA!F54:AJ54,LTA!F$102:AJ$102,LTA!F$105:AJ$105)</f>
        <v>473.06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4.6400000000000006</v>
      </c>
      <c r="AB54" s="117">
        <f>-STOA!P54</f>
        <v>0</v>
      </c>
      <c r="AC54">
        <f t="shared" si="0"/>
        <v>10.205632224600048</v>
      </c>
      <c r="AD54">
        <f t="shared" si="1"/>
        <v>1149.5253023890416</v>
      </c>
      <c r="AE54">
        <f>'IDT-1'!F54</f>
        <v>0</v>
      </c>
      <c r="AF54" s="26"/>
      <c r="AG54">
        <f t="shared" si="2"/>
        <v>1149.5253023890416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318.21219532753264</v>
      </c>
      <c r="P55" s="77">
        <v>75.027128917460672</v>
      </c>
      <c r="Q55" s="77">
        <v>26.72</v>
      </c>
      <c r="R55" s="80">
        <v>18.200000000000003</v>
      </c>
      <c r="S55" s="80">
        <v>0</v>
      </c>
      <c r="T55" s="78">
        <f>SUMPRODUCT(LTA!F55:AJ55,LTA!F$101:AJ$101,LTA!F$105:AJ$105)</f>
        <v>105.44</v>
      </c>
      <c r="U55" s="78">
        <f>SUMPRODUCT(LTA!F55:AJ55,LTA!F$102:AJ$102,LTA!F$105:AJ$105)</f>
        <v>472.72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4.6400000000000006</v>
      </c>
      <c r="AB55" s="117">
        <f>-STOA!P55</f>
        <v>0</v>
      </c>
      <c r="AC55">
        <f t="shared" si="0"/>
        <v>10.583981355939702</v>
      </c>
      <c r="AD55">
        <f t="shared" si="1"/>
        <v>971.16457870067563</v>
      </c>
      <c r="AE55">
        <f>'IDT-1'!F55</f>
        <v>0</v>
      </c>
      <c r="AF55" s="26"/>
      <c r="AG55">
        <f t="shared" si="2"/>
        <v>971.16457870067563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317.3422056466772</v>
      </c>
      <c r="P56" s="77">
        <v>75.027128917460672</v>
      </c>
      <c r="Q56" s="77">
        <v>26.72</v>
      </c>
      <c r="R56" s="80">
        <v>18.200000000000003</v>
      </c>
      <c r="S56" s="80">
        <v>0</v>
      </c>
      <c r="T56" s="78">
        <f>SUMPRODUCT(LTA!F56:AJ56,LTA!F$101:AJ$101,LTA!F$105:AJ$105)</f>
        <v>105.26</v>
      </c>
      <c r="U56" s="78">
        <f>SUMPRODUCT(LTA!F56:AJ56,LTA!F$102:AJ$102,LTA!F$105:AJ$105)</f>
        <v>470.52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4.6400000000000006</v>
      </c>
      <c r="AB56" s="117">
        <f>-STOA!P56</f>
        <v>0</v>
      </c>
      <c r="AC56">
        <f t="shared" si="0"/>
        <v>10.6885533595811</v>
      </c>
      <c r="AD56">
        <f t="shared" si="1"/>
        <v>952.81001701617868</v>
      </c>
      <c r="AE56">
        <f>'IDT-1'!F56</f>
        <v>-21.295999999999999</v>
      </c>
      <c r="AF56" s="26"/>
      <c r="AG56">
        <f t="shared" si="2"/>
        <v>931.51401701617863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318.19152661470571</v>
      </c>
      <c r="P57" s="77">
        <v>75.027128917460672</v>
      </c>
      <c r="Q57" s="77">
        <v>26.72</v>
      </c>
      <c r="R57" s="80">
        <v>18.200000000000003</v>
      </c>
      <c r="S57" s="80">
        <v>0</v>
      </c>
      <c r="T57" s="78">
        <f>SUMPRODUCT(LTA!F57:AJ57,LTA!F$101:AJ$101,LTA!F$105:AJ$105)</f>
        <v>104.9</v>
      </c>
      <c r="U57" s="78">
        <f>SUMPRODUCT(LTA!F57:AJ57,LTA!F$102:AJ$102,LTA!F$105:AJ$105)</f>
        <v>456.72999999999996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4.6400000000000006</v>
      </c>
      <c r="AB57" s="117">
        <f>-STOA!P57</f>
        <v>0</v>
      </c>
      <c r="AC57">
        <f t="shared" si="0"/>
        <v>9.905647819935103</v>
      </c>
      <c r="AD57">
        <f t="shared" si="1"/>
        <v>1015.2922435238532</v>
      </c>
      <c r="AE57">
        <f>'IDT-1'!F57</f>
        <v>-2.0960000000000001</v>
      </c>
      <c r="AF57" s="26"/>
      <c r="AG57">
        <f t="shared" si="2"/>
        <v>1013.1962435238532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379.03152661470574</v>
      </c>
      <c r="P58" s="77">
        <v>75.027128917460672</v>
      </c>
      <c r="Q58" s="77">
        <v>26.72</v>
      </c>
      <c r="R58" s="80">
        <v>18.200000000000003</v>
      </c>
      <c r="S58" s="80">
        <v>0</v>
      </c>
      <c r="T58" s="78">
        <f>SUMPRODUCT(LTA!F58:AJ58,LTA!F$101:AJ$101,LTA!F$105:AJ$105)</f>
        <v>101.73</v>
      </c>
      <c r="U58" s="78">
        <f>SUMPRODUCT(LTA!F58:AJ58,LTA!F$102:AJ$102,LTA!F$105:AJ$105)</f>
        <v>453.66999999999996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4.6400000000000006</v>
      </c>
      <c r="AB58" s="117">
        <f>-STOA!P58</f>
        <v>0</v>
      </c>
      <c r="AC58">
        <f t="shared" si="0"/>
        <v>10.474997095157056</v>
      </c>
      <c r="AD58">
        <f t="shared" si="1"/>
        <v>1059.3328942486312</v>
      </c>
      <c r="AE58">
        <f>'IDT-1'!F58</f>
        <v>0</v>
      </c>
      <c r="AF58" s="26"/>
      <c r="AG58">
        <f t="shared" si="2"/>
        <v>1059.3328942486312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407.92361883543299</v>
      </c>
      <c r="P59" s="77">
        <v>75.027128917460672</v>
      </c>
      <c r="Q59" s="77">
        <v>26.72</v>
      </c>
      <c r="R59" s="80">
        <v>18.200000000000003</v>
      </c>
      <c r="S59" s="80">
        <v>0</v>
      </c>
      <c r="T59" s="78">
        <f>SUMPRODUCT(LTA!F59:AJ59,LTA!F$101:AJ$101,LTA!F$105:AJ$105)</f>
        <v>101.26</v>
      </c>
      <c r="U59" s="78">
        <f>SUMPRODUCT(LTA!F59:AJ59,LTA!F$102:AJ$102,LTA!F$105:AJ$105)</f>
        <v>453.15000000000003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4.6400000000000006</v>
      </c>
      <c r="AB59" s="117">
        <f>-STOA!P59</f>
        <v>0</v>
      </c>
      <c r="AC59">
        <f t="shared" si="0"/>
        <v>11.297613795642151</v>
      </c>
      <c r="AD59">
        <f t="shared" si="1"/>
        <v>1021.4123697688734</v>
      </c>
      <c r="AE59">
        <f>'IDT-1'!F59</f>
        <v>0</v>
      </c>
      <c r="AF59" s="26"/>
      <c r="AG59">
        <f t="shared" si="2"/>
        <v>1021.4123697688734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442.98815706455014</v>
      </c>
      <c r="P60" s="77">
        <v>75.027128917460672</v>
      </c>
      <c r="Q60" s="77">
        <v>26.72</v>
      </c>
      <c r="R60" s="80">
        <v>18.200000000000003</v>
      </c>
      <c r="S60" s="80">
        <v>0</v>
      </c>
      <c r="T60" s="78">
        <f>SUMPRODUCT(LTA!F60:AJ60,LTA!F$101:AJ$101,LTA!F$105:AJ$105)</f>
        <v>97.95</v>
      </c>
      <c r="U60" s="78">
        <f>SUMPRODUCT(LTA!F60:AJ60,LTA!F$102:AJ$102,LTA!F$105:AJ$105)</f>
        <v>449.06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4.6400000000000006</v>
      </c>
      <c r="AB60" s="117">
        <f>-STOA!P60</f>
        <v>0</v>
      </c>
      <c r="AC60">
        <f t="shared" si="0"/>
        <v>11.141545993559594</v>
      </c>
      <c r="AD60">
        <f t="shared" si="1"/>
        <v>1094.2329758000731</v>
      </c>
      <c r="AE60">
        <f>'IDT-1'!F60</f>
        <v>0</v>
      </c>
      <c r="AF60" s="26"/>
      <c r="AG60">
        <f t="shared" si="2"/>
        <v>1094.2329758000731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443.28921832997867</v>
      </c>
      <c r="P61" s="77">
        <v>75.027128917460672</v>
      </c>
      <c r="Q61" s="77">
        <v>26.72</v>
      </c>
      <c r="R61" s="80">
        <v>18.200000000000003</v>
      </c>
      <c r="S61" s="80">
        <v>0</v>
      </c>
      <c r="T61" s="78">
        <f>SUMPRODUCT(LTA!F61:AJ61,LTA!F$101:AJ$101,LTA!F$105:AJ$105)</f>
        <v>89.289999999999992</v>
      </c>
      <c r="U61" s="78">
        <f>SUMPRODUCT(LTA!F61:AJ61,LTA!F$102:AJ$102,LTA!F$105:AJ$105)</f>
        <v>444.01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4.6400000000000006</v>
      </c>
      <c r="AB61" s="117">
        <f>-STOA!P61</f>
        <v>0</v>
      </c>
      <c r="AC61">
        <f t="shared" si="0"/>
        <v>10.845984782251458</v>
      </c>
      <c r="AD61">
        <f t="shared" si="1"/>
        <v>1101.1195982768097</v>
      </c>
      <c r="AE61">
        <f>'IDT-1'!F61</f>
        <v>0</v>
      </c>
      <c r="AF61" s="26"/>
      <c r="AG61">
        <f t="shared" si="2"/>
        <v>1101.1195982768097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443.28921832997867</v>
      </c>
      <c r="P62" s="77">
        <v>75.027128917460672</v>
      </c>
      <c r="Q62" s="77">
        <v>26.72</v>
      </c>
      <c r="R62" s="80">
        <v>18.200000000000003</v>
      </c>
      <c r="S62" s="80">
        <v>0</v>
      </c>
      <c r="T62" s="78">
        <f>SUMPRODUCT(LTA!F62:AJ62,LTA!F$101:AJ$101,LTA!F$105:AJ$105)</f>
        <v>82.41</v>
      </c>
      <c r="U62" s="78">
        <f>SUMPRODUCT(LTA!F62:AJ62,LTA!F$102:AJ$102,LTA!F$105:AJ$105)</f>
        <v>438.28999999999996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4.6400000000000006</v>
      </c>
      <c r="AB62" s="117">
        <f>-STOA!P62</f>
        <v>0</v>
      </c>
      <c r="AC62">
        <f t="shared" si="0"/>
        <v>10.646323507029505</v>
      </c>
      <c r="AD62">
        <f t="shared" si="1"/>
        <v>1098.7192595520316</v>
      </c>
      <c r="AE62">
        <f>'IDT-1'!F62</f>
        <v>0</v>
      </c>
      <c r="AF62" s="26"/>
      <c r="AG62">
        <f t="shared" si="2"/>
        <v>1098.7192595520316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444.59757644077871</v>
      </c>
      <c r="P63" s="77">
        <v>75.027128917460672</v>
      </c>
      <c r="Q63" s="77">
        <v>26.72</v>
      </c>
      <c r="R63" s="80">
        <v>18.200000000000003</v>
      </c>
      <c r="S63" s="80">
        <v>0</v>
      </c>
      <c r="T63" s="78">
        <f>SUMPRODUCT(LTA!F63:AJ63,LTA!F$101:AJ$101,LTA!F$105:AJ$105)</f>
        <v>79.5</v>
      </c>
      <c r="U63" s="78">
        <f>SUMPRODUCT(LTA!F63:AJ63,LTA!F$102:AJ$102,LTA!F$105:AJ$105)</f>
        <v>424.17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4.5500000000000007</v>
      </c>
      <c r="AB63" s="117">
        <f>-STOA!P63</f>
        <v>0</v>
      </c>
      <c r="AC63">
        <f t="shared" si="0"/>
        <v>10.862306159292357</v>
      </c>
      <c r="AD63">
        <f t="shared" si="1"/>
        <v>1042.6916350105689</v>
      </c>
      <c r="AE63">
        <f>'IDT-1'!F63</f>
        <v>0</v>
      </c>
      <c r="AF63" s="26"/>
      <c r="AG63">
        <f t="shared" si="2"/>
        <v>1042.6916350105689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58.325391014975047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444.37357595328825</v>
      </c>
      <c r="P64" s="77">
        <v>75.027128917460672</v>
      </c>
      <c r="Q64" s="77">
        <v>26.72</v>
      </c>
      <c r="R64" s="80">
        <v>18.200000000000003</v>
      </c>
      <c r="S64" s="80">
        <v>0</v>
      </c>
      <c r="T64" s="78">
        <f>SUMPRODUCT(LTA!F64:AJ64,LTA!F$101:AJ$101,LTA!F$105:AJ$105)</f>
        <v>73.2</v>
      </c>
      <c r="U64" s="78">
        <f>SUMPRODUCT(LTA!F64:AJ64,LTA!F$102:AJ$102,LTA!F$105:AJ$105)</f>
        <v>437.31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4.5500000000000007</v>
      </c>
      <c r="AB64" s="117">
        <f>-STOA!P64</f>
        <v>0</v>
      </c>
      <c r="AC64">
        <f t="shared" si="0"/>
        <v>10.561993377264827</v>
      </c>
      <c r="AD64">
        <f t="shared" si="1"/>
        <v>1089.2206203903556</v>
      </c>
      <c r="AE64">
        <f>'IDT-1'!F64</f>
        <v>0</v>
      </c>
      <c r="AF64" s="26"/>
      <c r="AG64">
        <f t="shared" si="2"/>
        <v>1089.2206203903556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58.325391014975047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444.37357595328825</v>
      </c>
      <c r="P65" s="77">
        <v>75.027128917460672</v>
      </c>
      <c r="Q65" s="77">
        <v>26.72</v>
      </c>
      <c r="R65" s="80">
        <v>18.200000000000003</v>
      </c>
      <c r="S65" s="80">
        <v>0</v>
      </c>
      <c r="T65" s="78">
        <f>SUMPRODUCT(LTA!F65:AJ65,LTA!F$101:AJ$101,LTA!F$105:AJ$105)</f>
        <v>61.51</v>
      </c>
      <c r="U65" s="78">
        <f>SUMPRODUCT(LTA!F65:AJ65,LTA!F$102:AJ$102,LTA!F$105:AJ$105)</f>
        <v>439.96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-29</v>
      </c>
      <c r="AA65" s="117">
        <f>STOA!J65</f>
        <v>4.5500000000000007</v>
      </c>
      <c r="AB65" s="117">
        <f>-STOA!P65</f>
        <v>0</v>
      </c>
      <c r="AC65">
        <f t="shared" si="0"/>
        <v>10.384781974520676</v>
      </c>
      <c r="AD65">
        <f t="shared" si="1"/>
        <v>1091.3578317930996</v>
      </c>
      <c r="AE65">
        <f>'IDT-1'!F65</f>
        <v>0</v>
      </c>
      <c r="AF65" s="26"/>
      <c r="AG65">
        <f t="shared" si="2"/>
        <v>1091.3578317930996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447.93350006150405</v>
      </c>
      <c r="P66" s="77">
        <v>75.027128917460672</v>
      </c>
      <c r="Q66" s="77">
        <v>26.72</v>
      </c>
      <c r="R66" s="80">
        <v>18.200000000000003</v>
      </c>
      <c r="S66" s="80">
        <v>0</v>
      </c>
      <c r="T66" s="78">
        <f>SUMPRODUCT(LTA!F66:AJ66,LTA!F$101:AJ$101,LTA!F$105:AJ$105)</f>
        <v>52.43</v>
      </c>
      <c r="U66" s="78">
        <f>SUMPRODUCT(LTA!F66:AJ66,LTA!F$102:AJ$102,LTA!F$105:AJ$105)</f>
        <v>453.99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-25</v>
      </c>
      <c r="AA66" s="117">
        <f>STOA!J66</f>
        <v>4.5500000000000007</v>
      </c>
      <c r="AB66" s="117">
        <f>-STOA!P66</f>
        <v>0</v>
      </c>
      <c r="AC66">
        <f t="shared" si="0"/>
        <v>10.745326543707296</v>
      </c>
      <c r="AD66">
        <f t="shared" si="1"/>
        <v>1089.7818203171537</v>
      </c>
      <c r="AE66">
        <f>'IDT-1'!F66</f>
        <v>0</v>
      </c>
      <c r="AF66" s="26"/>
      <c r="AG66">
        <f t="shared" si="2"/>
        <v>1089.7818203171537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455.11809124683043</v>
      </c>
      <c r="P67" s="77">
        <v>75.027128917460672</v>
      </c>
      <c r="Q67" s="77">
        <v>26.72</v>
      </c>
      <c r="R67" s="80">
        <v>18.200000000000003</v>
      </c>
      <c r="S67" s="80">
        <v>0</v>
      </c>
      <c r="T67" s="78">
        <f>SUMPRODUCT(LTA!F67:AJ67,LTA!F$101:AJ$101,LTA!F$105:AJ$105)</f>
        <v>40.64</v>
      </c>
      <c r="U67" s="78">
        <f>SUMPRODUCT(LTA!F67:AJ67,LTA!F$102:AJ$102,LTA!F$105:AJ$105)</f>
        <v>445.12000000000006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4.5500000000000007</v>
      </c>
      <c r="AB67" s="117">
        <f>-STOA!P67</f>
        <v>0</v>
      </c>
      <c r="AC67">
        <f t="shared" si="0"/>
        <v>10.893086771804029</v>
      </c>
      <c r="AD67">
        <f t="shared" si="1"/>
        <v>1046.1586512743834</v>
      </c>
      <c r="AE67">
        <f>'IDT-1'!F67</f>
        <v>0</v>
      </c>
      <c r="AF67" s="26"/>
      <c r="AG67">
        <f t="shared" si="2"/>
        <v>1046.1586512743834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450.57410829833896</v>
      </c>
      <c r="P68" s="77">
        <v>75.027128917460672</v>
      </c>
      <c r="Q68" s="77">
        <v>26.72</v>
      </c>
      <c r="R68" s="80">
        <v>17.18</v>
      </c>
      <c r="S68" s="80">
        <v>0</v>
      </c>
      <c r="T68" s="78">
        <f>SUMPRODUCT(LTA!F68:AJ68,LTA!F$101:AJ$101,LTA!F$105:AJ$105)</f>
        <v>32.650000000000006</v>
      </c>
      <c r="U68" s="78">
        <f>SUMPRODUCT(LTA!F68:AJ68,LTA!F$102:AJ$102,LTA!F$105:AJ$105)</f>
        <v>435.05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</v>
      </c>
      <c r="AA68" s="117">
        <f>STOA!J68</f>
        <v>4.5500000000000007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10.161386198047779</v>
      </c>
      <c r="AD68">
        <f t="shared" ref="AD68:AD98" si="4">SUM(B68:AB68,AI68:AR68)-AC68</f>
        <v>1082.2663688996481</v>
      </c>
      <c r="AE68">
        <f>'IDT-1'!F68</f>
        <v>0</v>
      </c>
      <c r="AF68" s="26"/>
      <c r="AG68">
        <f t="shared" ref="AG68:AG98" si="5">SUM(AD68:AF68)</f>
        <v>1082.2663688996481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455.390310762539</v>
      </c>
      <c r="P69" s="77">
        <v>75.027128917460672</v>
      </c>
      <c r="Q69" s="77">
        <v>26.72</v>
      </c>
      <c r="R69" s="80">
        <v>11.309999999999999</v>
      </c>
      <c r="S69" s="80">
        <v>0</v>
      </c>
      <c r="T69" s="78">
        <f>SUMPRODUCT(LTA!F69:AJ69,LTA!F$101:AJ$101,LTA!F$105:AJ$105)</f>
        <v>30.06</v>
      </c>
      <c r="U69" s="78">
        <f>SUMPRODUCT(LTA!F69:AJ69,LTA!F$102:AJ$102,LTA!F$105:AJ$105)</f>
        <v>422.62000000000006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4.5500000000000007</v>
      </c>
      <c r="AB69" s="117">
        <f>-STOA!P69</f>
        <v>0</v>
      </c>
      <c r="AC69">
        <f t="shared" si="3"/>
        <v>9.8334961017666362</v>
      </c>
      <c r="AD69">
        <f t="shared" si="4"/>
        <v>1087.5204614601291</v>
      </c>
      <c r="AE69">
        <f>'IDT-1'!F69</f>
        <v>0</v>
      </c>
      <c r="AF69" s="26"/>
      <c r="AG69">
        <f t="shared" si="5"/>
        <v>1087.5204614601291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471.1140126517389</v>
      </c>
      <c r="P70" s="77">
        <v>75.027128917460672</v>
      </c>
      <c r="Q70" s="77">
        <v>26.72</v>
      </c>
      <c r="R70" s="80">
        <v>5.580000000000001</v>
      </c>
      <c r="S70" s="80">
        <v>0</v>
      </c>
      <c r="T70" s="78">
        <f>SUMPRODUCT(LTA!F70:AJ70,LTA!F$101:AJ$101,LTA!F$105:AJ$105)</f>
        <v>24.689999999999998</v>
      </c>
      <c r="U70" s="78">
        <f>SUMPRODUCT(LTA!F70:AJ70,LTA!F$102:AJ$102,LTA!F$105:AJ$105)</f>
        <v>414.1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8.69</v>
      </c>
      <c r="Z70" s="75">
        <f>IEX!P70</f>
        <v>0</v>
      </c>
      <c r="AA70" s="117">
        <f>STOA!J70</f>
        <v>4.5500000000000007</v>
      </c>
      <c r="AB70" s="117">
        <f>-STOA!P70</f>
        <v>0</v>
      </c>
      <c r="AC70">
        <f t="shared" si="3"/>
        <v>9.8756806783915998</v>
      </c>
      <c r="AD70">
        <f t="shared" si="4"/>
        <v>1092.2719787727046</v>
      </c>
      <c r="AE70">
        <f>'IDT-1'!F70</f>
        <v>0</v>
      </c>
      <c r="AF70" s="26"/>
      <c r="AG70">
        <f t="shared" si="5"/>
        <v>1092.2719787727046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486.31296987273896</v>
      </c>
      <c r="P71" s="77">
        <v>75.027128917460672</v>
      </c>
      <c r="Q71" s="77">
        <v>26.72</v>
      </c>
      <c r="R71" s="80">
        <v>1.7825428571428572</v>
      </c>
      <c r="S71" s="80">
        <v>0</v>
      </c>
      <c r="T71" s="78">
        <f>SUMPRODUCT(LTA!F71:AJ71,LTA!F$101:AJ$101,LTA!F$105:AJ$105)</f>
        <v>20.07</v>
      </c>
      <c r="U71" s="78">
        <f>SUMPRODUCT(LTA!F71:AJ71,LTA!F$102:AJ$102,LTA!F$105:AJ$105)</f>
        <v>405.24000000000007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22.21</v>
      </c>
      <c r="Z71" s="75">
        <f>IEX!P71</f>
        <v>0</v>
      </c>
      <c r="AA71" s="117">
        <f>STOA!J71</f>
        <v>4.6400000000000006</v>
      </c>
      <c r="AB71" s="117">
        <f>-STOA!P71</f>
        <v>0</v>
      </c>
      <c r="AC71">
        <f t="shared" si="3"/>
        <v>10.492089275366586</v>
      </c>
      <c r="AD71">
        <f t="shared" si="4"/>
        <v>1045.1870702538724</v>
      </c>
      <c r="AE71">
        <f>'IDT-1'!F71</f>
        <v>0</v>
      </c>
      <c r="AF71" s="26"/>
      <c r="AG71">
        <f t="shared" si="5"/>
        <v>1045.1870702538724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-68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499.31803336393904</v>
      </c>
      <c r="P72" s="77">
        <v>75.027128917460672</v>
      </c>
      <c r="Q72" s="77">
        <v>26.72</v>
      </c>
      <c r="R72" s="80">
        <v>0.1</v>
      </c>
      <c r="S72" s="80">
        <v>0</v>
      </c>
      <c r="T72" s="78">
        <f>SUMPRODUCT(LTA!F72:AJ72,LTA!F$101:AJ$101,LTA!F$105:AJ$105)</f>
        <v>13.5</v>
      </c>
      <c r="U72" s="78">
        <f>SUMPRODUCT(LTA!F72:AJ72,LTA!F$102:AJ$102,LTA!F$105:AJ$105)</f>
        <v>400.16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41.53</v>
      </c>
      <c r="Z72" s="75">
        <f>IEX!P72</f>
        <v>0</v>
      </c>
      <c r="AA72" s="117">
        <f>STOA!J72</f>
        <v>4.6400000000000006</v>
      </c>
      <c r="AB72" s="117">
        <f>-STOA!P72</f>
        <v>0</v>
      </c>
      <c r="AC72">
        <f t="shared" si="3"/>
        <v>10.206438953314329</v>
      </c>
      <c r="AD72">
        <f t="shared" si="4"/>
        <v>1115.465241209982</v>
      </c>
      <c r="AE72">
        <f>'IDT-1'!F72</f>
        <v>0</v>
      </c>
      <c r="AF72" s="26"/>
      <c r="AG72">
        <f t="shared" si="5"/>
        <v>1115.465241209982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-17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522.23768118153885</v>
      </c>
      <c r="P73" s="77">
        <v>75.027128917460672</v>
      </c>
      <c r="Q73" s="77">
        <v>26.72</v>
      </c>
      <c r="R73" s="80">
        <v>0</v>
      </c>
      <c r="S73" s="80">
        <v>0</v>
      </c>
      <c r="T73" s="78">
        <f>SUMPRODUCT(LTA!F73:AJ73,LTA!F$101:AJ$101,LTA!F$105:AJ$105)</f>
        <v>6.77</v>
      </c>
      <c r="U73" s="78">
        <f>SUMPRODUCT(LTA!F73:AJ73,LTA!F$102:AJ$102,LTA!F$105:AJ$105)</f>
        <v>400.63000000000005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43.46</v>
      </c>
      <c r="Z73" s="75">
        <f>IEX!P73</f>
        <v>0</v>
      </c>
      <c r="AA73" s="117">
        <f>STOA!J73</f>
        <v>4.6400000000000006</v>
      </c>
      <c r="AB73" s="117">
        <f>-STOA!P73</f>
        <v>0</v>
      </c>
      <c r="AC73">
        <f t="shared" si="3"/>
        <v>10.369147854109205</v>
      </c>
      <c r="AD73">
        <f t="shared" si="4"/>
        <v>1133.7921801267867</v>
      </c>
      <c r="AE73">
        <f>'IDT-1'!F73</f>
        <v>0</v>
      </c>
      <c r="AF73" s="26"/>
      <c r="AG73">
        <f t="shared" si="5"/>
        <v>1133.7921801267867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-17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553.56718500513898</v>
      </c>
      <c r="P74" s="77">
        <v>75.027128917460672</v>
      </c>
      <c r="Q74" s="77">
        <v>26.72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400.81000000000006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46.36</v>
      </c>
      <c r="Z74" s="75">
        <f>IEX!P74</f>
        <v>0</v>
      </c>
      <c r="AA74" s="117">
        <f>STOA!J74</f>
        <v>4.6400000000000006</v>
      </c>
      <c r="AB74" s="117">
        <f>-STOA!P74</f>
        <v>0</v>
      </c>
      <c r="AC74">
        <f t="shared" si="3"/>
        <v>10.792607655634209</v>
      </c>
      <c r="AD74">
        <f t="shared" si="4"/>
        <v>1147.3382241488621</v>
      </c>
      <c r="AE74">
        <f>'IDT-1'!F74</f>
        <v>0</v>
      </c>
      <c r="AF74" s="26"/>
      <c r="AG74">
        <f t="shared" si="5"/>
        <v>1147.3382241488621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-34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559.69222120033896</v>
      </c>
      <c r="P75" s="77">
        <v>75.027128917460672</v>
      </c>
      <c r="Q75" s="77">
        <v>26.72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400.92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39.590000000000003</v>
      </c>
      <c r="Z75" s="75">
        <f>IEX!P75</f>
        <v>0</v>
      </c>
      <c r="AA75" s="117">
        <f>STOA!J75</f>
        <v>4.6400000000000006</v>
      </c>
      <c r="AB75" s="117">
        <f>-STOA!P75</f>
        <v>0</v>
      </c>
      <c r="AC75">
        <f t="shared" si="3"/>
        <v>10.98732345441644</v>
      </c>
      <c r="AD75">
        <f t="shared" si="4"/>
        <v>1119.0483504781878</v>
      </c>
      <c r="AE75">
        <f>'IDT-1'!F75</f>
        <v>0</v>
      </c>
      <c r="AF75" s="26"/>
      <c r="AG75">
        <f t="shared" si="5"/>
        <v>1119.0483504781878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-59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570.78594729993893</v>
      </c>
      <c r="P76" s="77">
        <v>75.027128917460672</v>
      </c>
      <c r="Q76" s="77">
        <v>26.72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406.87000000000006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30.9</v>
      </c>
      <c r="Z76" s="75">
        <f>IEX!P76</f>
        <v>0</v>
      </c>
      <c r="AA76" s="117">
        <f>STOA!J76</f>
        <v>4.6400000000000006</v>
      </c>
      <c r="AB76" s="117">
        <f>-STOA!P76</f>
        <v>0</v>
      </c>
      <c r="AC76">
        <f t="shared" si="3"/>
        <v>10.770840163382674</v>
      </c>
      <c r="AD76">
        <f t="shared" si="4"/>
        <v>1158.9485598688218</v>
      </c>
      <c r="AE76">
        <f>'IDT-1'!F76</f>
        <v>0</v>
      </c>
      <c r="AF76" s="26"/>
      <c r="AG76">
        <f t="shared" si="5"/>
        <v>1158.9485598688218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-27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570.78594729993893</v>
      </c>
      <c r="P77" s="77">
        <v>75.027128917460672</v>
      </c>
      <c r="Q77" s="77">
        <v>26.72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407.24000000000007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21.25</v>
      </c>
      <c r="Z77" s="75">
        <f>IEX!P77</f>
        <v>0</v>
      </c>
      <c r="AA77" s="117">
        <f>STOA!J77</f>
        <v>4.6400000000000006</v>
      </c>
      <c r="AB77" s="117">
        <f>-STOA!P77</f>
        <v>0</v>
      </c>
      <c r="AC77">
        <f t="shared" si="3"/>
        <v>10.564840520786523</v>
      </c>
      <c r="AD77">
        <f t="shared" si="4"/>
        <v>1163.8698030017117</v>
      </c>
      <c r="AE77">
        <f>'IDT-1'!F77</f>
        <v>0</v>
      </c>
      <c r="AF77" s="26"/>
      <c r="AG77">
        <f t="shared" si="5"/>
        <v>1163.8698030017117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570.78594729993893</v>
      </c>
      <c r="P78" s="77">
        <v>75.027128917460672</v>
      </c>
      <c r="Q78" s="77">
        <v>26.72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407.03000000000003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9.66</v>
      </c>
      <c r="Z78" s="75">
        <f>IEX!P78</f>
        <v>0</v>
      </c>
      <c r="AA78" s="117">
        <f>STOA!J78</f>
        <v>4.6400000000000006</v>
      </c>
      <c r="AB78" s="117">
        <f>-STOA!P78</f>
        <v>0</v>
      </c>
      <c r="AC78">
        <f t="shared" si="3"/>
        <v>10.8871506418519</v>
      </c>
      <c r="AD78">
        <f t="shared" si="4"/>
        <v>1103.7474928806464</v>
      </c>
      <c r="AE78">
        <f>'IDT-1'!F78</f>
        <v>0</v>
      </c>
      <c r="AF78" s="26"/>
      <c r="AG78">
        <f t="shared" si="5"/>
        <v>1103.7474928806464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-61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572.89140831993905</v>
      </c>
      <c r="P79" s="77">
        <v>75.027128917460672</v>
      </c>
      <c r="Q79" s="77">
        <v>26.72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407.65000000000003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4.7300000000000004</v>
      </c>
      <c r="AB79" s="117">
        <f>-STOA!P79</f>
        <v>0</v>
      </c>
      <c r="AC79">
        <f t="shared" si="3"/>
        <v>10.951212484138635</v>
      </c>
      <c r="AD79">
        <f t="shared" si="4"/>
        <v>1082.8388920583598</v>
      </c>
      <c r="AE79">
        <f>'IDT-1'!F79</f>
        <v>0</v>
      </c>
      <c r="AF79" s="26"/>
      <c r="AG79">
        <f t="shared" si="5"/>
        <v>1082.8388920583598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556.34977531330742</v>
      </c>
      <c r="P80" s="77">
        <v>75.027128917460672</v>
      </c>
      <c r="Q80" s="77">
        <v>26.72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407.91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4.7300000000000004</v>
      </c>
      <c r="AB80" s="117">
        <f>-STOA!P80</f>
        <v>0</v>
      </c>
      <c r="AC80">
        <f t="shared" si="3"/>
        <v>10.65704780308837</v>
      </c>
      <c r="AD80">
        <f t="shared" si="4"/>
        <v>1083.8561802424845</v>
      </c>
      <c r="AE80">
        <f>'IDT-1'!F80</f>
        <v>0</v>
      </c>
      <c r="AF80" s="26"/>
      <c r="AG80">
        <f t="shared" si="5"/>
        <v>1083.8561802424845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-58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553.10586833070738</v>
      </c>
      <c r="P81" s="77">
        <v>75.027128917460672</v>
      </c>
      <c r="Q81" s="77">
        <v>26.72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408.37000000000006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</v>
      </c>
      <c r="AA81" s="117">
        <f>STOA!J81</f>
        <v>4.7300000000000004</v>
      </c>
      <c r="AB81" s="117">
        <f>-STOA!P81</f>
        <v>0</v>
      </c>
      <c r="AC81">
        <f t="shared" si="3"/>
        <v>10.508255636330755</v>
      </c>
      <c r="AD81">
        <f t="shared" si="4"/>
        <v>1095.2210654266421</v>
      </c>
      <c r="AE81">
        <f>'IDT-1'!F81</f>
        <v>-11.86</v>
      </c>
      <c r="AF81" s="26"/>
      <c r="AG81">
        <f t="shared" si="5"/>
        <v>1083.3610654266422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-24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534.50892343950738</v>
      </c>
      <c r="P82" s="77">
        <v>75.027128917460672</v>
      </c>
      <c r="Q82" s="77">
        <v>26.72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404.64000000000004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4.7300000000000004</v>
      </c>
      <c r="AB82" s="117">
        <f>-STOA!P82</f>
        <v>0</v>
      </c>
      <c r="AC82">
        <f t="shared" si="3"/>
        <v>10.489341071732101</v>
      </c>
      <c r="AD82">
        <f t="shared" si="4"/>
        <v>1052.9130351000406</v>
      </c>
      <c r="AE82">
        <f>'IDT-1'!F82</f>
        <v>-21.044</v>
      </c>
      <c r="AF82" s="26"/>
      <c r="AG82">
        <f t="shared" si="5"/>
        <v>1031.8690351000405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-64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513.03623955513171</v>
      </c>
      <c r="P83" s="77">
        <v>75.027128917460672</v>
      </c>
      <c r="Q83" s="77">
        <v>26.72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404.58000000000004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4.7300000000000004</v>
      </c>
      <c r="AB83" s="117">
        <f>-STOA!P83</f>
        <v>0</v>
      </c>
      <c r="AC83">
        <f t="shared" si="3"/>
        <v>10.486294131515695</v>
      </c>
      <c r="AD83">
        <f t="shared" si="4"/>
        <v>1010.3833981558812</v>
      </c>
      <c r="AE83">
        <f>'IDT-1'!F83</f>
        <v>-60.012999999999998</v>
      </c>
      <c r="AF83" s="26"/>
      <c r="AG83">
        <f t="shared" si="5"/>
        <v>950.37039815588116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494.59429846153159</v>
      </c>
      <c r="P84" s="77">
        <v>75.027128917460672</v>
      </c>
      <c r="Q84" s="77">
        <v>26.72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404.60000000000008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4.7300000000000004</v>
      </c>
      <c r="AB84" s="117">
        <f>-STOA!P84</f>
        <v>0</v>
      </c>
      <c r="AC84">
        <f t="shared" si="3"/>
        <v>10.235399774670062</v>
      </c>
      <c r="AD84">
        <f t="shared" si="4"/>
        <v>1002.2123514191268</v>
      </c>
      <c r="AE84">
        <f>'IDT-1'!F84</f>
        <v>-59.332000000000001</v>
      </c>
      <c r="AF84" s="26"/>
      <c r="AG84">
        <f t="shared" si="5"/>
        <v>942.88035141912678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58.325391014975047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481.24026209753652</v>
      </c>
      <c r="P85" s="77">
        <v>75.027128917460672</v>
      </c>
      <c r="Q85" s="77">
        <v>26.72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395.72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4.7300000000000004</v>
      </c>
      <c r="AB85" s="117">
        <f>-STOA!P85</f>
        <v>0</v>
      </c>
      <c r="AC85">
        <f t="shared" si="3"/>
        <v>9.4611048094001386</v>
      </c>
      <c r="AD85">
        <f t="shared" si="4"/>
        <v>1023.4780010353767</v>
      </c>
      <c r="AE85">
        <f>'IDT-1'!F85</f>
        <v>-85.13</v>
      </c>
      <c r="AF85" s="26"/>
      <c r="AG85">
        <f t="shared" si="5"/>
        <v>938.34800103537668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-21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58.325391014975047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470.38881537776615</v>
      </c>
      <c r="P86" s="77">
        <v>75.027128917460672</v>
      </c>
      <c r="Q86" s="77">
        <v>26.72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354.04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4.7300000000000004</v>
      </c>
      <c r="AB86" s="117">
        <f>-STOA!P86</f>
        <v>0</v>
      </c>
      <c r="AC86">
        <f t="shared" si="3"/>
        <v>9.0165843333105489</v>
      </c>
      <c r="AD86">
        <f t="shared" si="4"/>
        <v>969.39107479169581</v>
      </c>
      <c r="AE86">
        <f>'IDT-1'!F86</f>
        <v>-104</v>
      </c>
      <c r="AF86" s="26"/>
      <c r="AG86">
        <f t="shared" si="5"/>
        <v>865.39107479169581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-23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58.325391014975047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414.62384015046223</v>
      </c>
      <c r="P87" s="77">
        <v>75.027128917460672</v>
      </c>
      <c r="Q87" s="77">
        <v>26.72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349.39000000000004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4.7300000000000004</v>
      </c>
      <c r="AB87" s="117">
        <f>-STOA!P87</f>
        <v>0</v>
      </c>
      <c r="AC87">
        <f t="shared" si="3"/>
        <v>9.3017202833522443</v>
      </c>
      <c r="AD87">
        <f t="shared" si="4"/>
        <v>816.69096361435038</v>
      </c>
      <c r="AE87">
        <f>'IDT-1'!F87</f>
        <v>-28.498999999999999</v>
      </c>
      <c r="AF87" s="26"/>
      <c r="AG87">
        <f t="shared" si="5"/>
        <v>788.19196361435036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58.325391014975047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334.38621573426224</v>
      </c>
      <c r="P88" s="77">
        <v>75.027128917460672</v>
      </c>
      <c r="Q88" s="77">
        <v>26.72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349.38000000000005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4.7300000000000004</v>
      </c>
      <c r="AB88" s="117">
        <f>-STOA!P88</f>
        <v>0</v>
      </c>
      <c r="AC88">
        <f t="shared" si="3"/>
        <v>7.9119253692806453</v>
      </c>
      <c r="AD88">
        <f t="shared" si="4"/>
        <v>814.83313411222184</v>
      </c>
      <c r="AE88">
        <f>'IDT-1'!F88</f>
        <v>-14.237</v>
      </c>
      <c r="AF88" s="26"/>
      <c r="AG88">
        <f t="shared" si="5"/>
        <v>800.59613411222188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-38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335.18276510326461</v>
      </c>
      <c r="P89" s="77">
        <v>75.027128917460672</v>
      </c>
      <c r="Q89" s="77">
        <v>26.72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349.37000000000006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4.7300000000000004</v>
      </c>
      <c r="AB89" s="117">
        <f>-STOA!P89</f>
        <v>0</v>
      </c>
      <c r="AC89">
        <f t="shared" si="3"/>
        <v>7.8512304604001066</v>
      </c>
      <c r="AD89">
        <f t="shared" si="4"/>
        <v>824.06770530485528</v>
      </c>
      <c r="AE89">
        <f>'IDT-1'!F89</f>
        <v>-6.7770000000000001</v>
      </c>
      <c r="AF89" s="26"/>
      <c r="AG89">
        <f t="shared" si="5"/>
        <v>817.29070530485524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335.18276510326461</v>
      </c>
      <c r="P90" s="77">
        <v>75.027128917460672</v>
      </c>
      <c r="Q90" s="77">
        <v>26.72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349.28000000000003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4.7300000000000004</v>
      </c>
      <c r="AB90" s="117">
        <f>-STOA!P90</f>
        <v>0</v>
      </c>
      <c r="AC90">
        <f t="shared" si="3"/>
        <v>8.0368791383662099</v>
      </c>
      <c r="AD90">
        <f t="shared" si="4"/>
        <v>802.79205662688923</v>
      </c>
      <c r="AE90">
        <f>'IDT-1'!F90</f>
        <v>-18.016999999999999</v>
      </c>
      <c r="AF90" s="26"/>
      <c r="AG90">
        <f t="shared" si="5"/>
        <v>784.77505662688918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-51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335.18276510326461</v>
      </c>
      <c r="P91" s="77">
        <v>75.027128917460672</v>
      </c>
      <c r="Q91" s="77">
        <v>26.72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4.75</v>
      </c>
      <c r="AB91" s="117">
        <f>-STOA!P91</f>
        <v>0</v>
      </c>
      <c r="AC91">
        <f t="shared" si="3"/>
        <v>8.2227038163323094</v>
      </c>
      <c r="AD91">
        <f t="shared" si="4"/>
        <v>781.53623194892293</v>
      </c>
      <c r="AE91">
        <f>'IDT-1'!F91</f>
        <v>-37.441000000000003</v>
      </c>
      <c r="AF91" s="26"/>
      <c r="AG91">
        <f t="shared" si="5"/>
        <v>744.0952319489229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-72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335.18276510326461</v>
      </c>
      <c r="P92" s="77">
        <v>75.027128917460672</v>
      </c>
      <c r="Q92" s="77">
        <v>26.72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349.13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4.75</v>
      </c>
      <c r="AB92" s="117">
        <f>-STOA!P92</f>
        <v>0</v>
      </c>
      <c r="AC92">
        <f t="shared" si="3"/>
        <v>8.1245164135881627</v>
      </c>
      <c r="AD92">
        <f t="shared" si="4"/>
        <v>792.57441935166719</v>
      </c>
      <c r="AE92">
        <f>'IDT-1'!F92</f>
        <v>-39.210999999999999</v>
      </c>
      <c r="AF92" s="26"/>
      <c r="AG92">
        <f t="shared" si="5"/>
        <v>753.36341935166718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-61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318.40081763248207</v>
      </c>
      <c r="P93" s="77">
        <v>28.97</v>
      </c>
      <c r="Q93" s="77">
        <v>26.72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353.24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4.75</v>
      </c>
      <c r="AB93" s="117">
        <f>-STOA!P93</f>
        <v>0</v>
      </c>
      <c r="AC93">
        <f t="shared" si="3"/>
        <v>7.3147223331391755</v>
      </c>
      <c r="AD93">
        <f t="shared" si="4"/>
        <v>767.65513704387286</v>
      </c>
      <c r="AE93">
        <f>'IDT-1'!F93</f>
        <v>-2.2709999999999999</v>
      </c>
      <c r="AF93" s="26"/>
      <c r="AG93">
        <f t="shared" si="5"/>
        <v>765.3841370438729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-28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318.40081763248207</v>
      </c>
      <c r="P94" s="77">
        <v>28.97</v>
      </c>
      <c r="Q94" s="77">
        <v>26.72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353.25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4.75</v>
      </c>
      <c r="AB94" s="117">
        <f>-STOA!P94</f>
        <v>0</v>
      </c>
      <c r="AC94">
        <f t="shared" si="3"/>
        <v>7.5545197762384495</v>
      </c>
      <c r="AD94">
        <f t="shared" si="4"/>
        <v>740.42533960077367</v>
      </c>
      <c r="AE94">
        <f>'IDT-1'!F94</f>
        <v>-18.341000000000001</v>
      </c>
      <c r="AF94" s="26"/>
      <c r="AG94">
        <f t="shared" si="5"/>
        <v>722.08433960077366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313.83799781600624</v>
      </c>
      <c r="P95" s="77">
        <v>28.97</v>
      </c>
      <c r="Q95" s="77">
        <v>7.7286109613656784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353.19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4.75</v>
      </c>
      <c r="AB95" s="117">
        <f>-STOA!P95</f>
        <v>0</v>
      </c>
      <c r="AC95">
        <f t="shared" si="3"/>
        <v>7.5686260690829492</v>
      </c>
      <c r="AD95">
        <f t="shared" si="4"/>
        <v>691.79226794311285</v>
      </c>
      <c r="AE95">
        <f>'IDT-1'!F95</f>
        <v>-14.416</v>
      </c>
      <c r="AF95" s="26"/>
      <c r="AG95">
        <f t="shared" si="5"/>
        <v>677.37626794311279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289.5295678672345</v>
      </c>
      <c r="P96" s="77">
        <v>28.97</v>
      </c>
      <c r="Q96" s="77">
        <v>7.7286109613656784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353.17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</v>
      </c>
      <c r="AA96" s="117">
        <f>STOA!J96</f>
        <v>4.75</v>
      </c>
      <c r="AB96" s="117">
        <f>-STOA!P96</f>
        <v>0</v>
      </c>
      <c r="AC96">
        <f t="shared" si="3"/>
        <v>7.203607717656439</v>
      </c>
      <c r="AD96">
        <f t="shared" si="4"/>
        <v>684.82885634576769</v>
      </c>
      <c r="AE96">
        <f>'IDT-1'!F96</f>
        <v>0</v>
      </c>
      <c r="AF96" s="26"/>
      <c r="AG96">
        <f t="shared" si="5"/>
        <v>684.82885634576769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-59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290.83792598223118</v>
      </c>
      <c r="P97" s="77">
        <v>28.97</v>
      </c>
      <c r="Q97" s="77">
        <v>7.7286109613656784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353.19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</v>
      </c>
      <c r="AA97" s="117">
        <f>STOA!J97</f>
        <v>4.75</v>
      </c>
      <c r="AB97" s="117">
        <f>-STOA!P97</f>
        <v>0</v>
      </c>
      <c r="AC97">
        <f t="shared" si="3"/>
        <v>7.1531503764130422</v>
      </c>
      <c r="AD97">
        <f t="shared" si="4"/>
        <v>693.20767180200789</v>
      </c>
      <c r="AE97">
        <f>'IDT-1'!F97</f>
        <v>0</v>
      </c>
      <c r="AF97" s="26"/>
      <c r="AG97">
        <f t="shared" si="5"/>
        <v>693.20767180200789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-43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290.83808302132843</v>
      </c>
      <c r="P98" s="77">
        <v>28.97</v>
      </c>
      <c r="Q98" s="77">
        <v>7.7286109613656784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352.69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-18</v>
      </c>
      <c r="AA98" s="117">
        <f>STOA!J98</f>
        <v>4.75</v>
      </c>
      <c r="AB98" s="117">
        <f>-STOA!P98</f>
        <v>0</v>
      </c>
      <c r="AC98">
        <f t="shared" si="3"/>
        <v>7.4062174565007606</v>
      </c>
      <c r="AD98">
        <f t="shared" si="4"/>
        <v>663.45476176101727</v>
      </c>
      <c r="AE98">
        <f>'IDT-1'!F98</f>
        <v>0</v>
      </c>
      <c r="AF98" s="26"/>
      <c r="AG98">
        <f t="shared" si="5"/>
        <v>663.45476176101727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-67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0.28028996179817195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1.5255084116687936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9.8777698999384178</v>
      </c>
      <c r="P99" s="77">
        <f t="shared" si="6"/>
        <v>1.4554676271381017</v>
      </c>
      <c r="Q99" s="77">
        <f t="shared" si="6"/>
        <v>0.50840872204797771</v>
      </c>
      <c r="R99" s="80">
        <f>SUM(R3:R98)/4000</f>
        <v>0.17932063571428578</v>
      </c>
      <c r="S99" s="80">
        <f t="shared" si="6"/>
        <v>0</v>
      </c>
      <c r="T99" s="78">
        <f t="shared" si="6"/>
        <v>0.74016999999999999</v>
      </c>
      <c r="U99" s="78">
        <f t="shared" si="6"/>
        <v>9.8701100000000004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0.1755225</v>
      </c>
      <c r="Z99" s="75">
        <f t="shared" si="6"/>
        <v>-0.26724999999999999</v>
      </c>
      <c r="AA99" s="117">
        <f t="shared" si="6"/>
        <v>0.11304999999999996</v>
      </c>
      <c r="AB99" s="117">
        <f t="shared" si="6"/>
        <v>0</v>
      </c>
      <c r="AC99">
        <f t="shared" si="6"/>
        <v>0.23479568647486626</v>
      </c>
      <c r="AD99">
        <f t="shared" si="6"/>
        <v>22.552322071830879</v>
      </c>
      <c r="AE99">
        <f t="shared" si="6"/>
        <v>-0.35497825</v>
      </c>
      <c r="AG99">
        <f t="shared" si="6"/>
        <v>22.197343821830884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-1.6712499999999999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1.6330468892228593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84.566739764700756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0.94362212255452782</v>
      </c>
      <c r="AD3">
        <f>SUM(B3:AB3,AI3:AR3)-AC3</f>
        <v>106.28616453136908</v>
      </c>
      <c r="AE3">
        <f>'IDT-1'!E3</f>
        <v>0</v>
      </c>
      <c r="AF3" s="26"/>
      <c r="AG3">
        <f>SUM(AD3:AF3)+AT3</f>
        <v>106.28616453136908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1.6330468892228593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84.566739764700756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0.94362212255452782</v>
      </c>
      <c r="AD4">
        <f t="shared" ref="AD4:AD67" si="1">SUM(B4:AB4,AI4:AR4)-AC4</f>
        <v>106.28616453136908</v>
      </c>
      <c r="AE4">
        <f>'IDT-1'!E4</f>
        <v>0</v>
      </c>
      <c r="AF4" s="26"/>
      <c r="AG4">
        <f t="shared" ref="AG4:AG67" si="2">SUM(AD4:AF4)+AT4</f>
        <v>106.28616453136908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84.757010026023138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1.1713553154530261</v>
      </c>
      <c r="AD5">
        <f t="shared" si="1"/>
        <v>81.715250070699597</v>
      </c>
      <c r="AE5">
        <f>'IDT-1'!E5</f>
        <v>0</v>
      </c>
      <c r="AF5" s="26"/>
      <c r="AG5">
        <f t="shared" si="2"/>
        <v>81.715250070699597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84.757010026023138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1.1713553154530261</v>
      </c>
      <c r="AD6">
        <f t="shared" si="1"/>
        <v>81.715250070699597</v>
      </c>
      <c r="AE6">
        <f>'IDT-1'!E6</f>
        <v>0</v>
      </c>
      <c r="AF6" s="26"/>
      <c r="AG6">
        <f t="shared" si="2"/>
        <v>81.715250070699597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84.17701002602314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1.4325951411188855</v>
      </c>
      <c r="AD7">
        <f t="shared" si="1"/>
        <v>50.874010245033723</v>
      </c>
      <c r="AE7">
        <f>'IDT-1'!E7</f>
        <v>0</v>
      </c>
      <c r="AF7" s="26"/>
      <c r="AG7">
        <f t="shared" si="2"/>
        <v>50.874010245033723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83.757127026023142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1.0293844322200962</v>
      </c>
      <c r="AD8">
        <f t="shared" si="1"/>
        <v>95.857337953932515</v>
      </c>
      <c r="AE8">
        <f>'IDT-1'!E8</f>
        <v>0</v>
      </c>
      <c r="AF8" s="26"/>
      <c r="AG8">
        <f t="shared" si="2"/>
        <v>95.857337953932515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84.33712702602314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1.1676603450530261</v>
      </c>
      <c r="AD9">
        <f t="shared" si="1"/>
        <v>81.299062041099603</v>
      </c>
      <c r="AE9">
        <f>'IDT-1'!E9</f>
        <v>0</v>
      </c>
      <c r="AF9" s="26"/>
      <c r="AG9">
        <f t="shared" si="2"/>
        <v>81.299062041099603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84.33712702602314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1.1676603450530261</v>
      </c>
      <c r="AD10">
        <f t="shared" si="1"/>
        <v>81.299062041099603</v>
      </c>
      <c r="AE10">
        <f>'IDT-1'!E10</f>
        <v>0</v>
      </c>
      <c r="AF10" s="26"/>
      <c r="AG10">
        <f t="shared" si="2"/>
        <v>81.299062041099603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84.807255222095264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1.441757324398693</v>
      </c>
      <c r="AD11">
        <f t="shared" si="1"/>
        <v>51.906005252641108</v>
      </c>
      <c r="AE11">
        <f>'IDT-1'!E11</f>
        <v>0</v>
      </c>
      <c r="AF11" s="26"/>
      <c r="AG11">
        <f t="shared" si="2"/>
        <v>51.906005252641108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85.197074330272216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1.0456719940518606</v>
      </c>
      <c r="AD12">
        <f t="shared" si="1"/>
        <v>97.691909691164895</v>
      </c>
      <c r="AE12">
        <f>'IDT-1'!E12</f>
        <v>0</v>
      </c>
      <c r="AF12" s="26"/>
      <c r="AG12">
        <f t="shared" si="2"/>
        <v>97.691909691164895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85.587099066314934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1.1378854869509898</v>
      </c>
      <c r="AD13">
        <f t="shared" si="1"/>
        <v>87.98972093430848</v>
      </c>
      <c r="AE13">
        <f>'IDT-1'!E13</f>
        <v>0</v>
      </c>
      <c r="AF13" s="26"/>
      <c r="AG13">
        <f t="shared" si="2"/>
        <v>87.98972093430848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1.6646053977221078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85.587099066314934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1.134057575281805</v>
      </c>
      <c r="AD14">
        <f t="shared" si="1"/>
        <v>87.558558883570299</v>
      </c>
      <c r="AE14">
        <f>'IDT-1'!E14</f>
        <v>0</v>
      </c>
      <c r="AF14" s="26"/>
      <c r="AG14">
        <f t="shared" si="2"/>
        <v>87.558558883570299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85.646887706197361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1.4491460902587914</v>
      </c>
      <c r="AD15">
        <f t="shared" si="1"/>
        <v>52.738248970883106</v>
      </c>
      <c r="AE15">
        <f>'IDT-1'!E15</f>
        <v>0</v>
      </c>
      <c r="AF15" s="26"/>
      <c r="AG15">
        <f t="shared" si="2"/>
        <v>52.738248970883106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85.696887706197359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1.0500703517600019</v>
      </c>
      <c r="AD16">
        <f t="shared" si="1"/>
        <v>98.187324709381897</v>
      </c>
      <c r="AE16">
        <f>'IDT-1'!E16</f>
        <v>0</v>
      </c>
      <c r="AF16" s="26"/>
      <c r="AG16">
        <f t="shared" si="2"/>
        <v>98.187324709381897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85.696834904184541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1.2276324375461956</v>
      </c>
      <c r="AD17">
        <f t="shared" si="1"/>
        <v>78.009709821582888</v>
      </c>
      <c r="AE17">
        <f>'IDT-1'!E17</f>
        <v>0</v>
      </c>
      <c r="AF17" s="26"/>
      <c r="AG17">
        <f t="shared" si="2"/>
        <v>78.009709821582888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85.786834904184545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1.2284244375461957</v>
      </c>
      <c r="AD18">
        <f t="shared" si="1"/>
        <v>78.098917821582887</v>
      </c>
      <c r="AE18">
        <f>'IDT-1'!E18</f>
        <v>0</v>
      </c>
      <c r="AF18" s="26"/>
      <c r="AG18">
        <f t="shared" si="2"/>
        <v>78.098917821582887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85.836834904184542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1.4952082632120551</v>
      </c>
      <c r="AD19">
        <f t="shared" si="1"/>
        <v>47.882133995917023</v>
      </c>
      <c r="AE19">
        <f>'IDT-1'!E19</f>
        <v>0</v>
      </c>
      <c r="AF19" s="26"/>
      <c r="AG19">
        <f t="shared" si="2"/>
        <v>47.882133995917023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85.989240370197365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1.1414243304251552</v>
      </c>
      <c r="AD20">
        <f t="shared" si="1"/>
        <v>88.38832339471675</v>
      </c>
      <c r="AE20">
        <f>'IDT-1'!E20</f>
        <v>0</v>
      </c>
      <c r="AF20" s="26"/>
      <c r="AG20">
        <f t="shared" si="2"/>
        <v>88.38832339471675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86.538156283797363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1.1462547904648352</v>
      </c>
      <c r="AD21">
        <f t="shared" si="1"/>
        <v>88.932408848277063</v>
      </c>
      <c r="AE21">
        <f>'IDT-1'!E21</f>
        <v>0</v>
      </c>
      <c r="AF21" s="26"/>
      <c r="AG21">
        <f t="shared" si="2"/>
        <v>88.932408848277063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85.98818463261064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1.1414150399343921</v>
      </c>
      <c r="AD22">
        <f t="shared" si="1"/>
        <v>88.387276947620791</v>
      </c>
      <c r="AE22">
        <f>'IDT-1'!E22</f>
        <v>0</v>
      </c>
      <c r="AF22" s="26"/>
      <c r="AG22">
        <f t="shared" si="2"/>
        <v>88.387276947620791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86.010473084889966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1.4523456415912863</v>
      </c>
      <c r="AD23">
        <f t="shared" si="1"/>
        <v>53.098634798243218</v>
      </c>
      <c r="AE23">
        <f>'IDT-1'!E23</f>
        <v>0</v>
      </c>
      <c r="AF23" s="26"/>
      <c r="AG23">
        <f t="shared" si="2"/>
        <v>53.098634798243218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86.847728841689957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1.0601977537523368</v>
      </c>
      <c r="AD24">
        <f t="shared" si="1"/>
        <v>99.328038442882161</v>
      </c>
      <c r="AE24">
        <f>'IDT-1'!E24</f>
        <v>0</v>
      </c>
      <c r="AF24" s="26"/>
      <c r="AG24">
        <f t="shared" si="2"/>
        <v>99.328038442882161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88.22041932008996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1.0722774299622568</v>
      </c>
      <c r="AD25">
        <f t="shared" si="1"/>
        <v>100.68864924507224</v>
      </c>
      <c r="AE25">
        <f>'IDT-1'!E25</f>
        <v>0</v>
      </c>
      <c r="AF25" s="26"/>
      <c r="AG25">
        <f t="shared" si="2"/>
        <v>100.68864924507224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89.672380382889955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1.0850546873148967</v>
      </c>
      <c r="AD26">
        <f t="shared" si="1"/>
        <v>102.1278330505196</v>
      </c>
      <c r="AE26">
        <f>'IDT-1'!E26</f>
        <v>0</v>
      </c>
      <c r="AF26" s="26"/>
      <c r="AG26">
        <f t="shared" si="2"/>
        <v>102.1278330505196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1.6646053977221078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19.57180902200037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92.741943141014616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1.4178372850332757</v>
      </c>
      <c r="AD27">
        <f t="shared" si="1"/>
        <v>69.300520275703818</v>
      </c>
      <c r="AE27">
        <f>'IDT-1'!E27</f>
        <v>0</v>
      </c>
      <c r="AF27" s="26"/>
      <c r="AG27">
        <f t="shared" si="2"/>
        <v>69.300520275703818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1.6646053977221078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18.170000000000005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95.403390604129243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1.0294063648162919</v>
      </c>
      <c r="AD28">
        <f t="shared" si="1"/>
        <v>115.94858963703506</v>
      </c>
      <c r="AE28">
        <f>'IDT-1'!E28</f>
        <v>0</v>
      </c>
      <c r="AF28" s="26"/>
      <c r="AG28">
        <f t="shared" si="2"/>
        <v>115.94858963703506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18.170000000000005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95.405532741586242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1.0332531272950984</v>
      </c>
      <c r="AD29">
        <f t="shared" si="1"/>
        <v>116.38187497442063</v>
      </c>
      <c r="AE29">
        <f>'IDT-1'!E29</f>
        <v>0</v>
      </c>
      <c r="AF29" s="26"/>
      <c r="AG29">
        <f t="shared" si="2"/>
        <v>116.38187497442063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18.170000000000005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95.40322574158624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1.0332328256950984</v>
      </c>
      <c r="AD30">
        <f t="shared" si="1"/>
        <v>116.37958827602063</v>
      </c>
      <c r="AE30">
        <f>'IDT-1'!E30</f>
        <v>0</v>
      </c>
      <c r="AF30" s="26"/>
      <c r="AG30">
        <f t="shared" si="2"/>
        <v>116.37958827602063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18.170000000000005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95.373225741586239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1.2993126513609581</v>
      </c>
      <c r="AD31">
        <f t="shared" si="1"/>
        <v>86.083508450354756</v>
      </c>
      <c r="AE31">
        <f>'IDT-1'!E31</f>
        <v>0</v>
      </c>
      <c r="AF31" s="26"/>
      <c r="AG31">
        <f t="shared" si="2"/>
        <v>86.083508450354756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18.170000000000005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95.373225741586239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1.0329688256950984</v>
      </c>
      <c r="AD32">
        <f t="shared" si="1"/>
        <v>116.34985227602063</v>
      </c>
      <c r="AE32">
        <f>'IDT-1'!E32</f>
        <v>0</v>
      </c>
      <c r="AF32" s="26"/>
      <c r="AG32">
        <f t="shared" si="2"/>
        <v>116.34985227602063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18.170000000000005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95.275883741586256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1.0321122160950986</v>
      </c>
      <c r="AD33">
        <f t="shared" si="1"/>
        <v>116.25336688562064</v>
      </c>
      <c r="AE33">
        <f>'IDT-1'!E33</f>
        <v>0</v>
      </c>
      <c r="AF33" s="26"/>
      <c r="AG33">
        <f t="shared" si="2"/>
        <v>116.25336688562064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1.8627273545115419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18.170000000000005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92.00764949398625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1.2561153162667806</v>
      </c>
      <c r="AD34">
        <f t="shared" si="1"/>
        <v>141.48426153223102</v>
      </c>
      <c r="AE34">
        <f>'IDT-1'!E34</f>
        <v>0</v>
      </c>
      <c r="AF34" s="26"/>
      <c r="AG34">
        <f t="shared" si="2"/>
        <v>141.48426153223102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28.96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18.170000000000005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90.006079559586254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1.1557539392934986</v>
      </c>
      <c r="AD35">
        <f t="shared" si="1"/>
        <v>130.17992098042222</v>
      </c>
      <c r="AE35">
        <f>'IDT-1'!E35</f>
        <v>0</v>
      </c>
      <c r="AF35" s="26"/>
      <c r="AG35">
        <f t="shared" si="2"/>
        <v>130.17992098042222</v>
      </c>
      <c r="AI35" s="75">
        <f>PXIL!K35</f>
        <v>0</v>
      </c>
      <c r="AJ35" s="75">
        <f>PXIL!Q35</f>
        <v>0</v>
      </c>
      <c r="AK35" s="75">
        <f>RTM_IEX!K35</f>
        <v>9.66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18.170000000000005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88.938606456786246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1.1463601759888584</v>
      </c>
      <c r="AD36">
        <f t="shared" si="1"/>
        <v>129.12184164092687</v>
      </c>
      <c r="AE36">
        <f>'IDT-1'!E36</f>
        <v>0</v>
      </c>
      <c r="AF36" s="26"/>
      <c r="AG36">
        <f t="shared" si="2"/>
        <v>129.12184164092687</v>
      </c>
      <c r="AI36" s="75">
        <f>PXIL!K36</f>
        <v>0</v>
      </c>
      <c r="AJ36" s="75">
        <f>PXIL!Q36</f>
        <v>0</v>
      </c>
      <c r="AK36" s="75">
        <f>RTM_IEX!K36</f>
        <v>9.66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18.170000000000005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88.336378543186257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1.3110765703491785</v>
      </c>
      <c r="AD37">
        <f t="shared" si="1"/>
        <v>147.67489733296657</v>
      </c>
      <c r="AE37">
        <f>'IDT-1'!E37</f>
        <v>0</v>
      </c>
      <c r="AF37" s="26"/>
      <c r="AG37">
        <f t="shared" si="2"/>
        <v>147.67489733296657</v>
      </c>
      <c r="AI37" s="75">
        <f>PXIL!K37</f>
        <v>0</v>
      </c>
      <c r="AJ37" s="75">
        <f>PXIL!Q37</f>
        <v>0</v>
      </c>
      <c r="AK37" s="75">
        <f>RTM_IEX!K37</f>
        <v>9.66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18.170000000000005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87.386424258986239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0.9626849726482184</v>
      </c>
      <c r="AD38">
        <f t="shared" si="1"/>
        <v>108.4333346464675</v>
      </c>
      <c r="AE38">
        <f>'IDT-1'!E38</f>
        <v>0</v>
      </c>
      <c r="AF38" s="26"/>
      <c r="AG38">
        <f t="shared" si="2"/>
        <v>108.4333346464675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18.170000000000005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86.864659159886244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1.2978900213785123</v>
      </c>
      <c r="AD39">
        <f t="shared" si="1"/>
        <v>146.18961240799786</v>
      </c>
      <c r="AE39">
        <f>'IDT-1'!E39</f>
        <v>0</v>
      </c>
      <c r="AF39" s="26"/>
      <c r="AG39">
        <f t="shared" si="2"/>
        <v>146.18961240799786</v>
      </c>
      <c r="AI39" s="75">
        <f>PXIL!K39</f>
        <v>0</v>
      </c>
      <c r="AJ39" s="75">
        <f>PXIL!Q39</f>
        <v>0</v>
      </c>
      <c r="AK39" s="75">
        <f>RTM_IEX!K39</f>
        <v>9.66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2.0828432694901533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18.170000000000005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85.865210658686237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1.2890948745679522</v>
      </c>
      <c r="AD40">
        <f t="shared" si="1"/>
        <v>145.19895905360843</v>
      </c>
      <c r="AE40">
        <f>'IDT-1'!E40</f>
        <v>0</v>
      </c>
      <c r="AF40" s="26"/>
      <c r="AG40">
        <f t="shared" si="2"/>
        <v>145.19895905360843</v>
      </c>
      <c r="AI40" s="75">
        <f>PXIL!K40</f>
        <v>0</v>
      </c>
      <c r="AJ40" s="75">
        <f>PXIL!Q40</f>
        <v>0</v>
      </c>
      <c r="AK40" s="75">
        <f>RTM_IEX!K40</f>
        <v>9.66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1.462036412677006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18.170000000000005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84.910144947086238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1.2752271959659165</v>
      </c>
      <c r="AD41">
        <f t="shared" si="1"/>
        <v>143.6369541637973</v>
      </c>
      <c r="AE41">
        <f>'IDT-1'!E41</f>
        <v>0</v>
      </c>
      <c r="AF41" s="26"/>
      <c r="AG41">
        <f t="shared" si="2"/>
        <v>143.6369541637973</v>
      </c>
      <c r="AI41" s="75">
        <f>PXIL!K41</f>
        <v>0</v>
      </c>
      <c r="AJ41" s="75">
        <f>PXIL!Q41</f>
        <v>0</v>
      </c>
      <c r="AK41" s="75">
        <f>RTM_IEX!K41</f>
        <v>9.66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1.462036412677006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18.170000000000005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84.911443568486249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1.2752386238342366</v>
      </c>
      <c r="AD42">
        <f t="shared" si="1"/>
        <v>143.63824135732901</v>
      </c>
      <c r="AE42">
        <f>'IDT-1'!E42</f>
        <v>0</v>
      </c>
      <c r="AF42" s="26"/>
      <c r="AG42">
        <f t="shared" si="2"/>
        <v>143.63824135732901</v>
      </c>
      <c r="AI42" s="75">
        <f>PXIL!K42</f>
        <v>0</v>
      </c>
      <c r="AJ42" s="75">
        <f>PXIL!Q42</f>
        <v>0</v>
      </c>
      <c r="AK42" s="75">
        <f>RTM_IEX!K42</f>
        <v>9.66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1.462036412677006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18.170000000000005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84.380269876486238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0.93062029534463664</v>
      </c>
      <c r="AD43">
        <f t="shared" si="1"/>
        <v>104.8216859938186</v>
      </c>
      <c r="AE43">
        <f>'IDT-1'!E43</f>
        <v>0</v>
      </c>
      <c r="AF43" s="26"/>
      <c r="AG43">
        <f t="shared" si="2"/>
        <v>104.8216859938186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1.462036412677006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18.170000000000005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84.41026987648624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1.2708282953446366</v>
      </c>
      <c r="AD44">
        <f t="shared" si="1"/>
        <v>143.1414779938186</v>
      </c>
      <c r="AE44">
        <f>'IDT-1'!E44</f>
        <v>0</v>
      </c>
      <c r="AF44" s="26"/>
      <c r="AG44">
        <f t="shared" si="2"/>
        <v>143.1414779938186</v>
      </c>
      <c r="AI44" s="75">
        <f>PXIL!K44</f>
        <v>0</v>
      </c>
      <c r="AJ44" s="75">
        <f>PXIL!Q44</f>
        <v>0</v>
      </c>
      <c r="AK44" s="75">
        <f>RTM_IEX!K44</f>
        <v>9.66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1.462036412677006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18.170000000000005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84.50358087648624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1.2716494321446365</v>
      </c>
      <c r="AD45">
        <f t="shared" si="1"/>
        <v>143.2339678570186</v>
      </c>
      <c r="AE45">
        <f>'IDT-1'!E45</f>
        <v>0</v>
      </c>
      <c r="AF45" s="26"/>
      <c r="AG45">
        <f t="shared" si="2"/>
        <v>143.2339678570186</v>
      </c>
      <c r="AI45" s="75">
        <f>PXIL!K45</f>
        <v>0</v>
      </c>
      <c r="AJ45" s="75">
        <f>PXIL!Q45</f>
        <v>0</v>
      </c>
      <c r="AK45" s="75">
        <f>RTM_IEX!K45</f>
        <v>9.66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1.462036412677006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18.170000000000005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84.50358087648624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1.2716494321446365</v>
      </c>
      <c r="AD46">
        <f t="shared" si="1"/>
        <v>143.2339678570186</v>
      </c>
      <c r="AE46">
        <f>'IDT-1'!E46</f>
        <v>0</v>
      </c>
      <c r="AF46" s="26"/>
      <c r="AG46">
        <f t="shared" si="2"/>
        <v>143.2339678570186</v>
      </c>
      <c r="AI46" s="75">
        <f>PXIL!K46</f>
        <v>0</v>
      </c>
      <c r="AJ46" s="75">
        <f>PXIL!Q46</f>
        <v>0</v>
      </c>
      <c r="AK46" s="75">
        <f>RTM_IEX!K46</f>
        <v>9.66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1.462036412677006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18.170000000000005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84.552786876486238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1.2720824449446366</v>
      </c>
      <c r="AD47">
        <f t="shared" si="1"/>
        <v>143.28274084421861</v>
      </c>
      <c r="AE47">
        <f>'IDT-1'!E47</f>
        <v>0</v>
      </c>
      <c r="AF47" s="26"/>
      <c r="AG47">
        <f t="shared" si="2"/>
        <v>143.28274084421861</v>
      </c>
      <c r="AI47" s="75">
        <f>PXIL!K47</f>
        <v>0</v>
      </c>
      <c r="AJ47" s="75">
        <f>PXIL!Q47</f>
        <v>0</v>
      </c>
      <c r="AK47" s="75">
        <f>RTM_IEX!K47</f>
        <v>9.66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1.462036412677006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18.170000000000005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84.552786876486238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0.9321384449446366</v>
      </c>
      <c r="AD48">
        <f t="shared" si="1"/>
        <v>104.9926848442186</v>
      </c>
      <c r="AE48">
        <f>'IDT-1'!E48</f>
        <v>0</v>
      </c>
      <c r="AF48" s="26"/>
      <c r="AG48">
        <f t="shared" si="2"/>
        <v>104.9926848442186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1.462036412677006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18.170000000000005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84.552786876486238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1.2720824449446366</v>
      </c>
      <c r="AD49">
        <f t="shared" si="1"/>
        <v>143.28274084421861</v>
      </c>
      <c r="AE49">
        <f>'IDT-1'!E49</f>
        <v>0</v>
      </c>
      <c r="AF49" s="26"/>
      <c r="AG49">
        <f t="shared" si="2"/>
        <v>143.28274084421861</v>
      </c>
      <c r="AI49" s="75">
        <f>PXIL!K49</f>
        <v>0</v>
      </c>
      <c r="AJ49" s="75">
        <f>PXIL!Q49</f>
        <v>0</v>
      </c>
      <c r="AK49" s="75">
        <f>RTM_IEX!K49</f>
        <v>9.66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18.170000000000005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84.552944408499741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1.2775500649395164</v>
      </c>
      <c r="AD50">
        <f t="shared" si="1"/>
        <v>143.89859367818732</v>
      </c>
      <c r="AE50">
        <f>'IDT-1'!E50</f>
        <v>0</v>
      </c>
      <c r="AF50" s="26"/>
      <c r="AG50">
        <f t="shared" si="2"/>
        <v>143.89859367818732</v>
      </c>
      <c r="AI50" s="75">
        <f>PXIL!K50</f>
        <v>0</v>
      </c>
      <c r="AJ50" s="75">
        <f>PXIL!Q50</f>
        <v>0</v>
      </c>
      <c r="AK50" s="75">
        <f>RTM_IEX!K50</f>
        <v>9.66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18.170000000000005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84.553113607223224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1.2775515538882829</v>
      </c>
      <c r="AD51">
        <f t="shared" si="1"/>
        <v>143.89876138796203</v>
      </c>
      <c r="AE51">
        <f>'IDT-1'!E51</f>
        <v>0</v>
      </c>
      <c r="AF51" s="26"/>
      <c r="AG51">
        <f t="shared" si="2"/>
        <v>143.89876138796203</v>
      </c>
      <c r="AI51" s="75">
        <f>PXIL!K51</f>
        <v>0</v>
      </c>
      <c r="AJ51" s="75">
        <f>PXIL!Q51</f>
        <v>0</v>
      </c>
      <c r="AK51" s="75">
        <f>RTM_IEX!K51</f>
        <v>9.66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18.170000000000005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84.552951739029226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1.2775501294481757</v>
      </c>
      <c r="AD52">
        <f t="shared" si="1"/>
        <v>143.89860094420817</v>
      </c>
      <c r="AE52">
        <f>'IDT-1'!E52</f>
        <v>0</v>
      </c>
      <c r="AF52" s="26"/>
      <c r="AG52">
        <f t="shared" si="2"/>
        <v>143.89860094420817</v>
      </c>
      <c r="AI52" s="75">
        <f>PXIL!K52</f>
        <v>0</v>
      </c>
      <c r="AJ52" s="75">
        <f>PXIL!Q52</f>
        <v>0</v>
      </c>
      <c r="AK52" s="75">
        <f>RTM_IEX!K52</f>
        <v>9.66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19.57180902200037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84.552951739029226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0.94994204884177913</v>
      </c>
      <c r="AD53">
        <f t="shared" si="1"/>
        <v>106.99801804681493</v>
      </c>
      <c r="AE53">
        <f>'IDT-1'!E53</f>
        <v>0</v>
      </c>
      <c r="AF53" s="26"/>
      <c r="AG53">
        <f t="shared" si="2"/>
        <v>106.99801804681493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19.57180902200037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84.522951739029224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1.3321260488417792</v>
      </c>
      <c r="AD54">
        <f t="shared" si="1"/>
        <v>150.04583404681492</v>
      </c>
      <c r="AE54">
        <f>'IDT-1'!E54</f>
        <v>0</v>
      </c>
      <c r="AF54" s="26"/>
      <c r="AG54">
        <f t="shared" si="2"/>
        <v>150.04583404681492</v>
      </c>
      <c r="AI54" s="75">
        <f>PXIL!K54</f>
        <v>0</v>
      </c>
      <c r="AJ54" s="75">
        <f>PXIL!Q54</f>
        <v>0</v>
      </c>
      <c r="AK54" s="75">
        <f>RTM_IEX!K54</f>
        <v>14.49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84.596253002447241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1.2914032061206269</v>
      </c>
      <c r="AD55">
        <f t="shared" si="1"/>
        <v>145.45896112576875</v>
      </c>
      <c r="AE55">
        <f>'IDT-1'!E55</f>
        <v>0</v>
      </c>
      <c r="AF55" s="26"/>
      <c r="AG55">
        <f t="shared" si="2"/>
        <v>145.45896112576875</v>
      </c>
      <c r="AI55" s="75">
        <f>PXIL!K55</f>
        <v>0</v>
      </c>
      <c r="AJ55" s="75">
        <f>PXIL!Q55</f>
        <v>0</v>
      </c>
      <c r="AK55" s="75">
        <f>RTM_IEX!K55</f>
        <v>9.66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84.596253002447241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1.2914032061206269</v>
      </c>
      <c r="AD56">
        <f t="shared" si="1"/>
        <v>145.45896112576875</v>
      </c>
      <c r="AE56">
        <f>'IDT-1'!E56</f>
        <v>0</v>
      </c>
      <c r="AF56" s="26"/>
      <c r="AG56">
        <f t="shared" si="2"/>
        <v>145.45896112576875</v>
      </c>
      <c r="AI56" s="75">
        <f>PXIL!K56</f>
        <v>0</v>
      </c>
      <c r="AJ56" s="75">
        <f>PXIL!Q56</f>
        <v>0</v>
      </c>
      <c r="AK56" s="75">
        <f>RTM_IEX!K56</f>
        <v>9.66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84.756253002447238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1.2928112061206267</v>
      </c>
      <c r="AD57">
        <f t="shared" si="1"/>
        <v>145.61755312576878</v>
      </c>
      <c r="AE57">
        <f>'IDT-1'!E57</f>
        <v>0</v>
      </c>
      <c r="AF57" s="26"/>
      <c r="AG57">
        <f t="shared" si="2"/>
        <v>145.61755312576878</v>
      </c>
      <c r="AI57" s="75">
        <f>PXIL!K57</f>
        <v>0</v>
      </c>
      <c r="AJ57" s="75">
        <f>PXIL!Q57</f>
        <v>0</v>
      </c>
      <c r="AK57" s="75">
        <f>RTM_IEX!K57</f>
        <v>9.66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28.97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84.756224633928909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0.95286695647766551</v>
      </c>
      <c r="AD58">
        <f t="shared" si="1"/>
        <v>107.32746900689341</v>
      </c>
      <c r="AE58">
        <f>'IDT-1'!E58</f>
        <v>0</v>
      </c>
      <c r="AF58" s="26"/>
      <c r="AG58">
        <f t="shared" si="2"/>
        <v>107.32746900689341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83.880492952143399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1.3276085176779531</v>
      </c>
      <c r="AD59">
        <f t="shared" si="1"/>
        <v>149.53699576390761</v>
      </c>
      <c r="AE59">
        <f>'IDT-1'!E59</f>
        <v>0</v>
      </c>
      <c r="AF59" s="26"/>
      <c r="AG59">
        <f t="shared" si="2"/>
        <v>149.53699576390761</v>
      </c>
      <c r="AI59" s="75">
        <f>PXIL!K59</f>
        <v>0</v>
      </c>
      <c r="AJ59" s="75">
        <f>PXIL!Q59</f>
        <v>0</v>
      </c>
      <c r="AK59" s="75">
        <f>RTM_IEX!K59</f>
        <v>14.49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84.409922833743522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1.204755500636034</v>
      </c>
      <c r="AD60">
        <f t="shared" si="1"/>
        <v>135.69927866254966</v>
      </c>
      <c r="AE60">
        <f>'IDT-1'!E60</f>
        <v>0</v>
      </c>
      <c r="AF60" s="26"/>
      <c r="AG60">
        <f t="shared" si="2"/>
        <v>135.69927866254966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84.032498666489147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1.2014341679641956</v>
      </c>
      <c r="AD61">
        <f t="shared" si="1"/>
        <v>135.32517582796712</v>
      </c>
      <c r="AE61">
        <f>'IDT-1'!E61</f>
        <v>0</v>
      </c>
      <c r="AF61" s="26"/>
      <c r="AG61">
        <f t="shared" si="2"/>
        <v>135.32517582796712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83.992498666489155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1.2009941679641958</v>
      </c>
      <c r="AD62">
        <f t="shared" si="1"/>
        <v>135.27561582796713</v>
      </c>
      <c r="AE62">
        <f>'IDT-1'!E62</f>
        <v>0</v>
      </c>
      <c r="AF62" s="26"/>
      <c r="AG62">
        <f t="shared" si="2"/>
        <v>135.27561582796713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83.992498666489155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0.94614616796419571</v>
      </c>
      <c r="AD63">
        <f t="shared" si="1"/>
        <v>106.57046382796712</v>
      </c>
      <c r="AE63">
        <f>'IDT-1'!E63</f>
        <v>0</v>
      </c>
      <c r="AF63" s="26"/>
      <c r="AG63">
        <f t="shared" si="2"/>
        <v>106.57046382796712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19.57180902200037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83.992078327931864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1.3273663628241223</v>
      </c>
      <c r="AD64">
        <f t="shared" si="1"/>
        <v>149.50972032173524</v>
      </c>
      <c r="AE64">
        <f>'IDT-1'!E64</f>
        <v>0</v>
      </c>
      <c r="AF64" s="26"/>
      <c r="AG64">
        <f t="shared" si="2"/>
        <v>149.50972032173524</v>
      </c>
      <c r="AI64" s="75">
        <f>PXIL!K64</f>
        <v>0</v>
      </c>
      <c r="AJ64" s="75">
        <f>PXIL!Q64</f>
        <v>0</v>
      </c>
      <c r="AK64" s="75">
        <f>RTM_IEX!K64</f>
        <v>14.48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19.57180902200037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83.992078327931864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1.1999423628241224</v>
      </c>
      <c r="AD65">
        <f t="shared" si="1"/>
        <v>135.15714432173525</v>
      </c>
      <c r="AE65">
        <f>'IDT-1'!E65</f>
        <v>0</v>
      </c>
      <c r="AF65" s="26"/>
      <c r="AG65">
        <f t="shared" si="2"/>
        <v>135.15714432173525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18.170000000000005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83.992078327931864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1.2726144434305189</v>
      </c>
      <c r="AD66">
        <f t="shared" si="1"/>
        <v>143.34266321912847</v>
      </c>
      <c r="AE66">
        <f>'IDT-1'!E66</f>
        <v>0</v>
      </c>
      <c r="AF66" s="26"/>
      <c r="AG66">
        <f t="shared" si="2"/>
        <v>143.34266321912847</v>
      </c>
      <c r="AI66" s="75">
        <f>PXIL!K66</f>
        <v>0</v>
      </c>
      <c r="AJ66" s="75">
        <f>PXIL!Q66</f>
        <v>0</v>
      </c>
      <c r="AK66" s="75">
        <f>RTM_IEX!K66</f>
        <v>9.66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18.170000000000005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84.06094049518623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1.2732204305023573</v>
      </c>
      <c r="AD67">
        <f t="shared" si="1"/>
        <v>143.41091939931096</v>
      </c>
      <c r="AE67">
        <f>'IDT-1'!E67</f>
        <v>0</v>
      </c>
      <c r="AF67" s="26"/>
      <c r="AG67">
        <f t="shared" si="2"/>
        <v>143.41091939931096</v>
      </c>
      <c r="AI67" s="75">
        <f>PXIL!K67</f>
        <v>0</v>
      </c>
      <c r="AJ67" s="75">
        <f>PXIL!Q67</f>
        <v>0</v>
      </c>
      <c r="AK67" s="75">
        <f>RTM_IEX!K67</f>
        <v>9.66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18.170000000000005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84.546182067986237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0.93754655634299766</v>
      </c>
      <c r="AD68">
        <f t="shared" ref="AD68:AD98" si="4">SUM(B68:AB68,AI68:AR68)-AC68</f>
        <v>105.60183484627036</v>
      </c>
      <c r="AE68">
        <f>'IDT-1'!E68</f>
        <v>0</v>
      </c>
      <c r="AF68" s="26"/>
      <c r="AG68">
        <f t="shared" ref="AG68:AG98" si="5">SUM(AD68:AF68)+AT68</f>
        <v>105.60183484627036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85.089920760386235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1.3232834568361176</v>
      </c>
      <c r="AD69">
        <f t="shared" si="4"/>
        <v>149.04983663817723</v>
      </c>
      <c r="AE69">
        <f>'IDT-1'!E69</f>
        <v>0</v>
      </c>
      <c r="AF69" s="26"/>
      <c r="AG69">
        <f t="shared" si="5"/>
        <v>149.04983663817723</v>
      </c>
      <c r="AI69" s="75">
        <f>PXIL!K69</f>
        <v>0</v>
      </c>
      <c r="AJ69" s="75">
        <f>PXIL!Q69</f>
        <v>0</v>
      </c>
      <c r="AK69" s="75">
        <f>RTM_IEX!K69</f>
        <v>14.49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86.56112790838624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1.2087180797385175</v>
      </c>
      <c r="AD70">
        <f t="shared" si="4"/>
        <v>136.14560916327483</v>
      </c>
      <c r="AE70">
        <f>'IDT-1'!E70</f>
        <v>0</v>
      </c>
      <c r="AF70" s="26"/>
      <c r="AG70">
        <f t="shared" si="5"/>
        <v>136.14560916327483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87.918110463186252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1.3481715262207579</v>
      </c>
      <c r="AD71">
        <f t="shared" si="4"/>
        <v>151.8531382715926</v>
      </c>
      <c r="AE71">
        <f>'IDT-1'!E71</f>
        <v>0</v>
      </c>
      <c r="AF71" s="26"/>
      <c r="AG71">
        <f t="shared" si="5"/>
        <v>151.8531382715926</v>
      </c>
      <c r="AI71" s="75">
        <f>PXIL!K71</f>
        <v>0</v>
      </c>
      <c r="AJ71" s="75">
        <f>PXIL!Q71</f>
        <v>0</v>
      </c>
      <c r="AK71" s="75">
        <f>RTM_IEX!K71</f>
        <v>14.49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89.365225203986228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1.2333941359397975</v>
      </c>
      <c r="AD72">
        <f t="shared" si="4"/>
        <v>138.92503040267357</v>
      </c>
      <c r="AE72">
        <f>'IDT-1'!E72</f>
        <v>0</v>
      </c>
      <c r="AF72" s="26"/>
      <c r="AG72">
        <f t="shared" si="5"/>
        <v>138.92503040267357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91.366837395886236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0.99607232322851746</v>
      </c>
      <c r="AD73">
        <f t="shared" si="4"/>
        <v>112.19396440728482</v>
      </c>
      <c r="AE73">
        <f>'IDT-1'!E73</f>
        <v>0</v>
      </c>
      <c r="AF73" s="26"/>
      <c r="AG73">
        <f t="shared" si="5"/>
        <v>112.19396440728482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93.818617620186231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1.4000079892023574</v>
      </c>
      <c r="AD74">
        <f t="shared" si="4"/>
        <v>157.69180896561099</v>
      </c>
      <c r="AE74">
        <f>'IDT-1'!E74</f>
        <v>0</v>
      </c>
      <c r="AF74" s="26"/>
      <c r="AG74">
        <f t="shared" si="5"/>
        <v>157.69180896561099</v>
      </c>
      <c r="AI74" s="75">
        <f>PXIL!K74</f>
        <v>0</v>
      </c>
      <c r="AJ74" s="75">
        <f>PXIL!Q74</f>
        <v>0</v>
      </c>
      <c r="AK74" s="75">
        <f>RTM_IEX!K74</f>
        <v>14.48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94.126765620186234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1.2754471970085124</v>
      </c>
      <c r="AD75">
        <f t="shared" si="4"/>
        <v>143.6617342812315</v>
      </c>
      <c r="AE75">
        <f>'IDT-1'!E75</f>
        <v>0</v>
      </c>
      <c r="AF75" s="26"/>
      <c r="AG75">
        <f t="shared" si="5"/>
        <v>143.6617342812315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95.384549533786256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1.4140276954481923</v>
      </c>
      <c r="AD76">
        <f t="shared" si="4"/>
        <v>159.27093769639183</v>
      </c>
      <c r="AE76">
        <f>'IDT-1'!E76</f>
        <v>0</v>
      </c>
      <c r="AF76" s="26"/>
      <c r="AG76">
        <f t="shared" si="5"/>
        <v>159.27093769639183</v>
      </c>
      <c r="AI76" s="75">
        <f>PXIL!K76</f>
        <v>0</v>
      </c>
      <c r="AJ76" s="75">
        <f>PXIL!Q76</f>
        <v>0</v>
      </c>
      <c r="AK76" s="75">
        <f>RTM_IEX!K76</f>
        <v>14.49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95.384549533786256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1.2865084750664586</v>
      </c>
      <c r="AD77">
        <f t="shared" si="4"/>
        <v>144.90763641884928</v>
      </c>
      <c r="AE77">
        <f>'IDT-1'!E77</f>
        <v>0</v>
      </c>
      <c r="AF77" s="26"/>
      <c r="AG77">
        <f t="shared" si="5"/>
        <v>144.90763641884928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95.384549533786256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1.0315724750664585</v>
      </c>
      <c r="AD78">
        <f t="shared" si="4"/>
        <v>116.19257241884928</v>
      </c>
      <c r="AE78">
        <f>'IDT-1'!E78</f>
        <v>0</v>
      </c>
      <c r="AF78" s="26"/>
      <c r="AG78">
        <f t="shared" si="5"/>
        <v>116.19257241884928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95.384549533786256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1.3290124750664585</v>
      </c>
      <c r="AD79">
        <f t="shared" si="4"/>
        <v>149.69513241884925</v>
      </c>
      <c r="AE79">
        <f>'IDT-1'!E79</f>
        <v>0</v>
      </c>
      <c r="AF79" s="26"/>
      <c r="AG79">
        <f t="shared" si="5"/>
        <v>149.69513241884925</v>
      </c>
      <c r="AI79" s="75">
        <f>PXIL!K79</f>
        <v>0</v>
      </c>
      <c r="AJ79" s="75">
        <f>PXIL!Q79</f>
        <v>0</v>
      </c>
      <c r="AK79" s="75">
        <f>RTM_IEX!K79</f>
        <v>14.48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19.32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93.711161915786235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1.1867818844097922</v>
      </c>
      <c r="AD80">
        <f t="shared" si="4"/>
        <v>133.67479588943021</v>
      </c>
      <c r="AE80">
        <f>'IDT-1'!E80</f>
        <v>0</v>
      </c>
      <c r="AF80" s="26"/>
      <c r="AG80">
        <f t="shared" si="5"/>
        <v>133.67479588943021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19.309999999999999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93.505281572386252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1.2699781373878725</v>
      </c>
      <c r="AD81">
        <f t="shared" si="4"/>
        <v>143.04571929305214</v>
      </c>
      <c r="AE81">
        <f>'IDT-1'!E81</f>
        <v>0</v>
      </c>
      <c r="AF81" s="26"/>
      <c r="AG81">
        <f t="shared" si="5"/>
        <v>143.04571929305214</v>
      </c>
      <c r="AI81" s="75">
        <f>PXIL!K81</f>
        <v>0</v>
      </c>
      <c r="AJ81" s="75">
        <f>PXIL!Q81</f>
        <v>0</v>
      </c>
      <c r="AK81" s="75">
        <f>RTM_IEX!K81</f>
        <v>9.66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19.309999999999999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91.986816621586243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1.1716076458208322</v>
      </c>
      <c r="AD82">
        <f t="shared" si="4"/>
        <v>131.96562483381916</v>
      </c>
      <c r="AE82">
        <f>'IDT-1'!E82</f>
        <v>0</v>
      </c>
      <c r="AF82" s="26"/>
      <c r="AG82">
        <f t="shared" si="5"/>
        <v>131.96562483381916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19.309999999999999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18.170000000000005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89.812095489986248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1.0728193750847055</v>
      </c>
      <c r="AD83">
        <f t="shared" si="4"/>
        <v>100.74969197295533</v>
      </c>
      <c r="AE83">
        <f>'IDT-1'!E83</f>
        <v>0</v>
      </c>
      <c r="AF83" s="26"/>
      <c r="AG83">
        <f t="shared" si="5"/>
        <v>100.74969197295533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18.170000000000005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88.525848430386262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1.1001431257382726</v>
      </c>
      <c r="AD84">
        <f t="shared" si="4"/>
        <v>123.91612116270178</v>
      </c>
      <c r="AE84">
        <f>'IDT-1'!E84</f>
        <v>0</v>
      </c>
      <c r="AF84" s="26"/>
      <c r="AG84">
        <f t="shared" si="5"/>
        <v>123.91612116270178</v>
      </c>
      <c r="AI84" s="75">
        <f>PXIL!K84</f>
        <v>0</v>
      </c>
      <c r="AJ84" s="75">
        <f>PXIL!Q84</f>
        <v>0</v>
      </c>
      <c r="AK84" s="75">
        <f>RTM_IEX!K84</f>
        <v>14.48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19.57180902200037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87.697721687794953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1.062775529797072</v>
      </c>
      <c r="AD85">
        <f t="shared" si="4"/>
        <v>119.70717103805202</v>
      </c>
      <c r="AE85">
        <f>'IDT-1'!E85</f>
        <v>0</v>
      </c>
      <c r="AF85" s="26"/>
      <c r="AG85">
        <f t="shared" si="5"/>
        <v>119.70717103805202</v>
      </c>
      <c r="AI85" s="75">
        <f>PXIL!K85</f>
        <v>0</v>
      </c>
      <c r="AJ85" s="75">
        <f>PXIL!Q85</f>
        <v>0</v>
      </c>
      <c r="AK85" s="75">
        <f>RTM_IEX!K85</f>
        <v>9.66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19.57180902200037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86.739710184194948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1.096849028565392</v>
      </c>
      <c r="AD86">
        <f t="shared" si="4"/>
        <v>123.5450860356837</v>
      </c>
      <c r="AE86">
        <f>'IDT-1'!E86</f>
        <v>0</v>
      </c>
      <c r="AF86" s="26"/>
      <c r="AG86">
        <f t="shared" si="5"/>
        <v>123.5450860356837</v>
      </c>
      <c r="AI86" s="75">
        <f>PXIL!K86</f>
        <v>0</v>
      </c>
      <c r="AJ86" s="75">
        <f>PXIL!Q86</f>
        <v>0</v>
      </c>
      <c r="AK86" s="75">
        <f>RTM_IEX!K86</f>
        <v>14.49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19.57180902200037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86.413850011943509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1.0514774590495795</v>
      </c>
      <c r="AD87">
        <f t="shared" si="4"/>
        <v>118.43459743294808</v>
      </c>
      <c r="AE87">
        <f>'IDT-1'!E87</f>
        <v>0</v>
      </c>
      <c r="AF87" s="26"/>
      <c r="AG87">
        <f t="shared" si="5"/>
        <v>118.43459743294808</v>
      </c>
      <c r="AI87" s="75">
        <f>PXIL!K87</f>
        <v>0</v>
      </c>
      <c r="AJ87" s="75">
        <f>PXIL!Q87</f>
        <v>0</v>
      </c>
      <c r="AK87" s="75">
        <f>RTM_IEX!K87</f>
        <v>9.66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19.57180902200037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85.635005484847241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1.2259594528769919</v>
      </c>
      <c r="AD88">
        <f t="shared" si="4"/>
        <v>77.821270912024389</v>
      </c>
      <c r="AE88">
        <f>'IDT-1'!E88</f>
        <v>0</v>
      </c>
      <c r="AF88" s="26"/>
      <c r="AG88">
        <f t="shared" si="5"/>
        <v>77.821270912024389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85.635005484847241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0.96075173337190145</v>
      </c>
      <c r="AD89">
        <f t="shared" si="4"/>
        <v>108.21558160434417</v>
      </c>
      <c r="AE89">
        <f>'IDT-1'!E89</f>
        <v>0</v>
      </c>
      <c r="AF89" s="26"/>
      <c r="AG89">
        <f t="shared" si="5"/>
        <v>108.21558160434417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85.635005484847241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0.96075173337190145</v>
      </c>
      <c r="AD90">
        <f t="shared" si="4"/>
        <v>108.21558160434417</v>
      </c>
      <c r="AE90">
        <f>'IDT-1'!E90</f>
        <v>0</v>
      </c>
      <c r="AF90" s="26"/>
      <c r="AG90">
        <f t="shared" si="5"/>
        <v>108.21558160434417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85.675005484847247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0.96110373337190158</v>
      </c>
      <c r="AD91">
        <f t="shared" si="4"/>
        <v>108.25522960434418</v>
      </c>
      <c r="AE91">
        <f>'IDT-1'!E91</f>
        <v>0</v>
      </c>
      <c r="AF91" s="26"/>
      <c r="AG91">
        <f t="shared" si="5"/>
        <v>108.25522960434418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85.675005484847247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0.96110373337190158</v>
      </c>
      <c r="AD92">
        <f t="shared" si="4"/>
        <v>108.25522960434418</v>
      </c>
      <c r="AE92">
        <f>'IDT-1'!E92</f>
        <v>0</v>
      </c>
      <c r="AF92" s="26"/>
      <c r="AG92">
        <f t="shared" si="5"/>
        <v>108.25522960434418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85.694244794289972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1.3163981401828102</v>
      </c>
      <c r="AD93">
        <f t="shared" si="4"/>
        <v>67.919174506975992</v>
      </c>
      <c r="AE93">
        <f>'IDT-1'!E93</f>
        <v>0</v>
      </c>
      <c r="AF93" s="26"/>
      <c r="AG93">
        <f t="shared" si="5"/>
        <v>67.919174506975992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85.654244794289966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1.0497023145169506</v>
      </c>
      <c r="AD94">
        <f t="shared" si="4"/>
        <v>98.145870332641849</v>
      </c>
      <c r="AE94">
        <f>'IDT-1'!E94</f>
        <v>0</v>
      </c>
      <c r="AF94" s="26"/>
      <c r="AG94">
        <f t="shared" si="5"/>
        <v>98.145870332641849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85.307329821089965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1.0466422423710569</v>
      </c>
      <c r="AD95">
        <f t="shared" si="4"/>
        <v>97.801194933663453</v>
      </c>
      <c r="AE95">
        <f>'IDT-1'!E95</f>
        <v>0</v>
      </c>
      <c r="AF95" s="26"/>
      <c r="AG95">
        <f t="shared" si="5"/>
        <v>97.801194933663453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85.307329821089965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1.0466422423710569</v>
      </c>
      <c r="AD96">
        <f t="shared" si="4"/>
        <v>97.801194933663453</v>
      </c>
      <c r="AE96">
        <f>'IDT-1'!E96</f>
        <v>0</v>
      </c>
      <c r="AF96" s="26"/>
      <c r="AG96">
        <f t="shared" si="5"/>
        <v>97.801194933663453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85.307329821089965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1.0466422423710569</v>
      </c>
      <c r="AD97">
        <f t="shared" si="4"/>
        <v>97.801194933663453</v>
      </c>
      <c r="AE97">
        <f>'IDT-1'!E97</f>
        <v>0</v>
      </c>
      <c r="AF97" s="26"/>
      <c r="AG97">
        <f t="shared" si="5"/>
        <v>97.801194933663453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85.307391846658916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1.0466427881960636</v>
      </c>
      <c r="AD98">
        <f t="shared" si="4"/>
        <v>97.801256413407387</v>
      </c>
      <c r="AE98">
        <f>'IDT-1'!E98</f>
        <v>0</v>
      </c>
      <c r="AF98" s="26"/>
      <c r="AG98">
        <f t="shared" si="5"/>
        <v>97.801256413407387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4.8229683214145065E-2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0.45427455025413227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2.0928414302993423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2.8180129004996866E-2</v>
      </c>
      <c r="AD99">
        <f t="shared" si="6"/>
        <v>2.7698205347626237</v>
      </c>
      <c r="AE99">
        <f t="shared" si="6"/>
        <v>0</v>
      </c>
      <c r="AG99">
        <f t="shared" si="6"/>
        <v>2.7698205347626237</v>
      </c>
      <c r="AI99">
        <f t="shared" si="6"/>
        <v>0</v>
      </c>
      <c r="AJ99">
        <f t="shared" si="6"/>
        <v>0</v>
      </c>
      <c r="AK99">
        <f t="shared" si="6"/>
        <v>9.1760000000000036E-2</v>
      </c>
      <c r="AL99">
        <f t="shared" si="6"/>
        <v>-0.20125000000000001</v>
      </c>
      <c r="AM99">
        <f t="shared" si="6"/>
        <v>0</v>
      </c>
      <c r="AN99">
        <f t="shared" si="6"/>
        <v>0</v>
      </c>
      <c r="AO99">
        <f t="shared" si="6"/>
        <v>0.27038500000000015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7.73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0.12566400000000003</v>
      </c>
      <c r="AD3">
        <f>SUM(B3:AB3,AI3:AR3)-AC3</f>
        <v>14.154336000000001</v>
      </c>
      <c r="AE3">
        <f>'IDT-1'!D3</f>
        <v>0</v>
      </c>
      <c r="AF3" s="26"/>
      <c r="AG3">
        <f>SUM(AD3:AF3)</f>
        <v>14.154336000000001</v>
      </c>
      <c r="AI3" s="75">
        <f>PXIL!L3</f>
        <v>0</v>
      </c>
      <c r="AJ3" s="75">
        <f>PXIL!R3</f>
        <v>0</v>
      </c>
      <c r="AK3" s="75">
        <f>RTM_IEX!L3</f>
        <v>1.55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7.73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0.12390400000000001</v>
      </c>
      <c r="AD4">
        <f t="shared" ref="AD4:AD67" si="1">SUM(B4:AB4,AI4:AR4)-AC4</f>
        <v>13.956096000000001</v>
      </c>
      <c r="AE4">
        <f>'IDT-1'!D4</f>
        <v>0</v>
      </c>
      <c r="AF4" s="26"/>
      <c r="AG4">
        <f t="shared" ref="AG4:AG67" si="2">SUM(AD4:AF4)</f>
        <v>13.956096000000001</v>
      </c>
      <c r="AI4" s="75">
        <f>PXIL!L4</f>
        <v>0</v>
      </c>
      <c r="AJ4" s="75">
        <f>PXIL!R4</f>
        <v>0</v>
      </c>
      <c r="AK4" s="75">
        <f>RTM_IEX!L4</f>
        <v>1.35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7.73</v>
      </c>
      <c r="AB5" s="117">
        <f>-STOA!R5</f>
        <v>0</v>
      </c>
      <c r="AC5">
        <f t="shared" si="0"/>
        <v>0.12311200000000001</v>
      </c>
      <c r="AD5">
        <f t="shared" si="1"/>
        <v>13.866887999999999</v>
      </c>
      <c r="AE5">
        <f>'IDT-1'!D5</f>
        <v>0</v>
      </c>
      <c r="AF5" s="26"/>
      <c r="AG5">
        <f t="shared" si="2"/>
        <v>13.866887999999999</v>
      </c>
      <c r="AI5" s="75">
        <f>PXIL!L5</f>
        <v>0</v>
      </c>
      <c r="AJ5" s="75">
        <f>PXIL!R5</f>
        <v>0</v>
      </c>
      <c r="AK5" s="75">
        <f>RTM_IEX!L5</f>
        <v>1.26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7.73</v>
      </c>
      <c r="AB6" s="117">
        <f>-STOA!R6</f>
        <v>0</v>
      </c>
      <c r="AC6">
        <f t="shared" si="0"/>
        <v>0.11880000000000002</v>
      </c>
      <c r="AD6">
        <f t="shared" si="1"/>
        <v>13.3812</v>
      </c>
      <c r="AE6">
        <f>'IDT-1'!D6</f>
        <v>0</v>
      </c>
      <c r="AF6" s="26"/>
      <c r="AG6">
        <f t="shared" si="2"/>
        <v>13.3812</v>
      </c>
      <c r="AI6" s="75">
        <f>PXIL!L6</f>
        <v>0</v>
      </c>
      <c r="AJ6" s="75">
        <f>PXIL!R6</f>
        <v>0</v>
      </c>
      <c r="AK6" s="75">
        <f>RTM_IEX!L6</f>
        <v>0.77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7.73</v>
      </c>
      <c r="AB7" s="117">
        <f>-STOA!R7</f>
        <v>0</v>
      </c>
      <c r="AC7">
        <f t="shared" si="0"/>
        <v>0.15540800000000002</v>
      </c>
      <c r="AD7">
        <f t="shared" si="1"/>
        <v>17.504591999999999</v>
      </c>
      <c r="AE7">
        <f>'IDT-1'!D7</f>
        <v>0</v>
      </c>
      <c r="AF7" s="26"/>
      <c r="AG7">
        <f t="shared" si="2"/>
        <v>17.504591999999999</v>
      </c>
      <c r="AI7" s="75">
        <f>PXIL!L7</f>
        <v>0</v>
      </c>
      <c r="AJ7" s="75">
        <f>PXIL!R7</f>
        <v>0</v>
      </c>
      <c r="AK7" s="75">
        <f>RTM_IEX!L7</f>
        <v>4.93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7.73</v>
      </c>
      <c r="AB8" s="117">
        <f>-STOA!R8</f>
        <v>0</v>
      </c>
      <c r="AC8">
        <f t="shared" si="0"/>
        <v>0.11202400000000001</v>
      </c>
      <c r="AD8">
        <f t="shared" si="1"/>
        <v>12.617976000000001</v>
      </c>
      <c r="AE8">
        <f>'IDT-1'!D8</f>
        <v>0</v>
      </c>
      <c r="AF8" s="26"/>
      <c r="AG8">
        <f t="shared" si="2"/>
        <v>12.617976000000001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7.73</v>
      </c>
      <c r="AB9" s="117">
        <f>-STOA!R9</f>
        <v>0</v>
      </c>
      <c r="AC9">
        <f t="shared" si="0"/>
        <v>0.12056000000000001</v>
      </c>
      <c r="AD9">
        <f t="shared" si="1"/>
        <v>13.579440000000002</v>
      </c>
      <c r="AE9">
        <f>'IDT-1'!D9</f>
        <v>0</v>
      </c>
      <c r="AF9" s="26"/>
      <c r="AG9">
        <f t="shared" si="2"/>
        <v>13.579440000000002</v>
      </c>
      <c r="AI9" s="75">
        <f>PXIL!L9</f>
        <v>0</v>
      </c>
      <c r="AJ9" s="75">
        <f>PXIL!R9</f>
        <v>0</v>
      </c>
      <c r="AK9" s="75">
        <f>RTM_IEX!L9</f>
        <v>0.97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7.73</v>
      </c>
      <c r="AB10" s="117">
        <f>-STOA!R10</f>
        <v>0</v>
      </c>
      <c r="AC10">
        <f t="shared" si="0"/>
        <v>0.12056000000000001</v>
      </c>
      <c r="AD10">
        <f t="shared" si="1"/>
        <v>13.579440000000002</v>
      </c>
      <c r="AE10">
        <f>'IDT-1'!D10</f>
        <v>0</v>
      </c>
      <c r="AF10" s="26"/>
      <c r="AG10">
        <f t="shared" si="2"/>
        <v>13.579440000000002</v>
      </c>
      <c r="AI10" s="75">
        <f>PXIL!L10</f>
        <v>0</v>
      </c>
      <c r="AJ10" s="75">
        <f>PXIL!R10</f>
        <v>0</v>
      </c>
      <c r="AK10" s="75">
        <f>RTM_IEX!L10</f>
        <v>0.97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7.73</v>
      </c>
      <c r="AB11" s="117">
        <f>-STOA!R11</f>
        <v>0</v>
      </c>
      <c r="AC11">
        <f t="shared" si="0"/>
        <v>0.12056203694273415</v>
      </c>
      <c r="AD11">
        <f t="shared" si="1"/>
        <v>13.579669433822509</v>
      </c>
      <c r="AE11">
        <f>'IDT-1'!D11</f>
        <v>0</v>
      </c>
      <c r="AF11" s="26"/>
      <c r="AG11">
        <f t="shared" si="2"/>
        <v>13.579669433822509</v>
      </c>
      <c r="AI11" s="75">
        <f>PXIL!L11</f>
        <v>0</v>
      </c>
      <c r="AJ11" s="75">
        <f>PXIL!R11</f>
        <v>0</v>
      </c>
      <c r="AK11" s="75">
        <f>RTM_IEX!L11</f>
        <v>0.97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7.73</v>
      </c>
      <c r="AB12" s="117">
        <f>-STOA!R12</f>
        <v>0</v>
      </c>
      <c r="AC12">
        <f t="shared" si="0"/>
        <v>0.12056203694273415</v>
      </c>
      <c r="AD12">
        <f t="shared" si="1"/>
        <v>13.579669433822509</v>
      </c>
      <c r="AE12">
        <f>'IDT-1'!D12</f>
        <v>0</v>
      </c>
      <c r="AF12" s="26"/>
      <c r="AG12">
        <f t="shared" si="2"/>
        <v>13.579669433822509</v>
      </c>
      <c r="AI12" s="75">
        <f>PXIL!L12</f>
        <v>0</v>
      </c>
      <c r="AJ12" s="75">
        <f>PXIL!R12</f>
        <v>0</v>
      </c>
      <c r="AK12" s="75">
        <f>RTM_IEX!L12</f>
        <v>0.97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7.73</v>
      </c>
      <c r="AB13" s="117">
        <f>-STOA!R13</f>
        <v>0</v>
      </c>
      <c r="AC13">
        <f t="shared" si="0"/>
        <v>0.15453003694273415</v>
      </c>
      <c r="AD13">
        <f t="shared" si="1"/>
        <v>17.405701433822511</v>
      </c>
      <c r="AE13">
        <f>'IDT-1'!D13</f>
        <v>0</v>
      </c>
      <c r="AF13" s="26"/>
      <c r="AG13">
        <f t="shared" si="2"/>
        <v>17.405701433822511</v>
      </c>
      <c r="AI13" s="75">
        <f>PXIL!L13</f>
        <v>0</v>
      </c>
      <c r="AJ13" s="75">
        <f>PXIL!R13</f>
        <v>0</v>
      </c>
      <c r="AK13" s="75">
        <f>RTM_IEX!L13</f>
        <v>4.83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7.73</v>
      </c>
      <c r="AB14" s="117">
        <f>-STOA!R14</f>
        <v>0</v>
      </c>
      <c r="AC14">
        <f t="shared" si="0"/>
        <v>0.11202603694273415</v>
      </c>
      <c r="AD14">
        <f t="shared" si="1"/>
        <v>12.61820543382251</v>
      </c>
      <c r="AE14">
        <f>'IDT-1'!D14</f>
        <v>0</v>
      </c>
      <c r="AF14" s="26"/>
      <c r="AG14">
        <f t="shared" si="2"/>
        <v>12.61820543382251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7.73</v>
      </c>
      <c r="AB15" s="117">
        <f>-STOA!R15</f>
        <v>0</v>
      </c>
      <c r="AC15">
        <f t="shared" si="0"/>
        <v>0.11880203694273415</v>
      </c>
      <c r="AD15">
        <f t="shared" si="1"/>
        <v>13.381429433822509</v>
      </c>
      <c r="AE15">
        <f>'IDT-1'!D15</f>
        <v>0</v>
      </c>
      <c r="AF15" s="26"/>
      <c r="AG15">
        <f t="shared" si="2"/>
        <v>13.381429433822509</v>
      </c>
      <c r="AI15" s="75">
        <f>PXIL!L15</f>
        <v>0</v>
      </c>
      <c r="AJ15" s="75">
        <f>PXIL!R15</f>
        <v>0</v>
      </c>
      <c r="AK15" s="75">
        <f>RTM_IEX!L15</f>
        <v>0.77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7.73</v>
      </c>
      <c r="AB16" s="117">
        <f>-STOA!R16</f>
        <v>0</v>
      </c>
      <c r="AC16">
        <f t="shared" si="0"/>
        <v>0.12056203694273415</v>
      </c>
      <c r="AD16">
        <f t="shared" si="1"/>
        <v>13.579669433822509</v>
      </c>
      <c r="AE16">
        <f>'IDT-1'!D16</f>
        <v>0</v>
      </c>
      <c r="AF16" s="26"/>
      <c r="AG16">
        <f t="shared" si="2"/>
        <v>13.579669433822509</v>
      </c>
      <c r="AI16" s="75">
        <f>PXIL!L16</f>
        <v>0</v>
      </c>
      <c r="AJ16" s="75">
        <f>PXIL!R16</f>
        <v>0</v>
      </c>
      <c r="AK16" s="75">
        <f>RTM_IEX!L16</f>
        <v>0.97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7.73</v>
      </c>
      <c r="AB17" s="117">
        <f>-STOA!R17</f>
        <v>0</v>
      </c>
      <c r="AC17">
        <f t="shared" si="0"/>
        <v>0.12135403694273415</v>
      </c>
      <c r="AD17">
        <f t="shared" si="1"/>
        <v>13.668877433822511</v>
      </c>
      <c r="AE17">
        <f>'IDT-1'!D17</f>
        <v>0</v>
      </c>
      <c r="AF17" s="26"/>
      <c r="AG17">
        <f t="shared" si="2"/>
        <v>13.668877433822511</v>
      </c>
      <c r="AI17" s="75">
        <f>PXIL!L17</f>
        <v>0</v>
      </c>
      <c r="AJ17" s="75">
        <f>PXIL!R17</f>
        <v>0</v>
      </c>
      <c r="AK17" s="75">
        <f>RTM_IEX!L17</f>
        <v>1.06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7.73</v>
      </c>
      <c r="AB18" s="117">
        <f>-STOA!R18</f>
        <v>0</v>
      </c>
      <c r="AC18">
        <f t="shared" si="0"/>
        <v>0.12135403694273415</v>
      </c>
      <c r="AD18">
        <f t="shared" si="1"/>
        <v>13.668877433822511</v>
      </c>
      <c r="AE18">
        <f>'IDT-1'!D18</f>
        <v>0</v>
      </c>
      <c r="AF18" s="26"/>
      <c r="AG18">
        <f t="shared" si="2"/>
        <v>13.668877433822511</v>
      </c>
      <c r="AI18" s="75">
        <f>PXIL!L18</f>
        <v>0</v>
      </c>
      <c r="AJ18" s="75">
        <f>PXIL!R18</f>
        <v>0</v>
      </c>
      <c r="AK18" s="75">
        <f>RTM_IEX!L18</f>
        <v>1.06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7.73</v>
      </c>
      <c r="AB19" s="117">
        <f>-STOA!R19</f>
        <v>0</v>
      </c>
      <c r="AC19">
        <f t="shared" si="0"/>
        <v>0.16297803694273416</v>
      </c>
      <c r="AD19">
        <f t="shared" si="1"/>
        <v>18.357253433822507</v>
      </c>
      <c r="AE19">
        <f>'IDT-1'!D19</f>
        <v>0</v>
      </c>
      <c r="AF19" s="26"/>
      <c r="AG19">
        <f t="shared" si="2"/>
        <v>18.357253433822507</v>
      </c>
      <c r="AI19" s="75">
        <f>PXIL!L19</f>
        <v>0</v>
      </c>
      <c r="AJ19" s="75">
        <f>PXIL!R19</f>
        <v>0</v>
      </c>
      <c r="AK19" s="75">
        <f>RTM_IEX!L19</f>
        <v>5.79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7.73</v>
      </c>
      <c r="AB20" s="117">
        <f>-STOA!R20</f>
        <v>0</v>
      </c>
      <c r="AC20">
        <f t="shared" si="0"/>
        <v>0.11202603694273415</v>
      </c>
      <c r="AD20">
        <f t="shared" si="1"/>
        <v>12.61820543382251</v>
      </c>
      <c r="AE20">
        <f>'IDT-1'!D20</f>
        <v>0</v>
      </c>
      <c r="AF20" s="26"/>
      <c r="AG20">
        <f t="shared" si="2"/>
        <v>12.61820543382251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7.73</v>
      </c>
      <c r="AB21" s="117">
        <f>-STOA!R21</f>
        <v>0</v>
      </c>
      <c r="AC21">
        <f t="shared" si="0"/>
        <v>0.13068203694273414</v>
      </c>
      <c r="AD21">
        <f t="shared" si="1"/>
        <v>14.719549433822511</v>
      </c>
      <c r="AE21">
        <f>'IDT-1'!D21</f>
        <v>0</v>
      </c>
      <c r="AF21" s="26"/>
      <c r="AG21">
        <f t="shared" si="2"/>
        <v>14.719549433822511</v>
      </c>
      <c r="AI21" s="75">
        <f>PXIL!L21</f>
        <v>0</v>
      </c>
      <c r="AJ21" s="75">
        <f>PXIL!R21</f>
        <v>0</v>
      </c>
      <c r="AK21" s="75">
        <f>RTM_IEX!L21</f>
        <v>2.12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7.73</v>
      </c>
      <c r="AB22" s="117">
        <f>-STOA!R22</f>
        <v>0</v>
      </c>
      <c r="AC22">
        <f t="shared" si="0"/>
        <v>0.14432203694273416</v>
      </c>
      <c r="AD22">
        <f t="shared" si="1"/>
        <v>16.255909433822506</v>
      </c>
      <c r="AE22">
        <f>'IDT-1'!D22</f>
        <v>0</v>
      </c>
      <c r="AF22" s="26"/>
      <c r="AG22">
        <f t="shared" si="2"/>
        <v>16.255909433822506</v>
      </c>
      <c r="AI22" s="75">
        <f>PXIL!L22</f>
        <v>0</v>
      </c>
      <c r="AJ22" s="75">
        <f>PXIL!R22</f>
        <v>0</v>
      </c>
      <c r="AK22" s="75">
        <f>RTM_IEX!L22</f>
        <v>3.67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14.290000000000001</v>
      </c>
      <c r="AB23" s="117">
        <f>-STOA!R23</f>
        <v>0</v>
      </c>
      <c r="AC23">
        <f t="shared" si="0"/>
        <v>0.16975403694273414</v>
      </c>
      <c r="AD23">
        <f t="shared" si="1"/>
        <v>19.120477433822508</v>
      </c>
      <c r="AE23">
        <f>'IDT-1'!D23</f>
        <v>0</v>
      </c>
      <c r="AF23" s="26"/>
      <c r="AG23">
        <f t="shared" si="2"/>
        <v>19.120477433822508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14.290000000000001</v>
      </c>
      <c r="AB24" s="117">
        <f>-STOA!R24</f>
        <v>0</v>
      </c>
      <c r="AC24">
        <f t="shared" si="0"/>
        <v>0.19351403694273414</v>
      </c>
      <c r="AD24">
        <f t="shared" si="1"/>
        <v>21.796717433822508</v>
      </c>
      <c r="AE24">
        <f>'IDT-1'!D24</f>
        <v>0</v>
      </c>
      <c r="AF24" s="26"/>
      <c r="AG24">
        <f t="shared" si="2"/>
        <v>21.796717433822508</v>
      </c>
      <c r="AI24" s="75">
        <f>PXIL!L24</f>
        <v>0</v>
      </c>
      <c r="AJ24" s="75">
        <f>PXIL!R24</f>
        <v>0</v>
      </c>
      <c r="AK24" s="75">
        <f>RTM_IEX!L24</f>
        <v>2.7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14.290000000000001</v>
      </c>
      <c r="AB25" s="117">
        <f>-STOA!R25</f>
        <v>0</v>
      </c>
      <c r="AC25">
        <f t="shared" si="0"/>
        <v>0.26497003694273413</v>
      </c>
      <c r="AD25">
        <f t="shared" si="1"/>
        <v>29.845261433822508</v>
      </c>
      <c r="AE25">
        <f>'IDT-1'!D25</f>
        <v>0</v>
      </c>
      <c r="AF25" s="26"/>
      <c r="AG25">
        <f t="shared" si="2"/>
        <v>29.845261433822508</v>
      </c>
      <c r="AI25" s="75">
        <f>PXIL!L25</f>
        <v>0</v>
      </c>
      <c r="AJ25" s="75">
        <f>PXIL!R25</f>
        <v>0</v>
      </c>
      <c r="AK25" s="75">
        <f>RTM_IEX!L25</f>
        <v>10.82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14.290000000000001</v>
      </c>
      <c r="AB26" s="117">
        <f>-STOA!R26</f>
        <v>0</v>
      </c>
      <c r="AC26">
        <f t="shared" si="0"/>
        <v>0.21225803694273415</v>
      </c>
      <c r="AD26">
        <f t="shared" si="1"/>
        <v>23.907973433822505</v>
      </c>
      <c r="AE26">
        <f>'IDT-1'!D26</f>
        <v>0</v>
      </c>
      <c r="AF26" s="26"/>
      <c r="AG26">
        <f t="shared" si="2"/>
        <v>23.907973433822505</v>
      </c>
      <c r="AI26" s="75">
        <f>PXIL!L26</f>
        <v>0</v>
      </c>
      <c r="AJ26" s="75">
        <f>PXIL!R26</f>
        <v>0</v>
      </c>
      <c r="AK26" s="75">
        <f>RTM_IEX!L26</f>
        <v>4.83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5.0004621926418933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14.290000000000001</v>
      </c>
      <c r="AB27" s="117">
        <f>-STOA!R27</f>
        <v>0</v>
      </c>
      <c r="AC27">
        <f t="shared" si="0"/>
        <v>0.25388406729524871</v>
      </c>
      <c r="AD27">
        <f t="shared" si="1"/>
        <v>28.596578125346642</v>
      </c>
      <c r="AE27">
        <f>'IDT-1'!D27</f>
        <v>0</v>
      </c>
      <c r="AF27" s="26"/>
      <c r="AG27">
        <f t="shared" si="2"/>
        <v>28.596578125346642</v>
      </c>
      <c r="AI27" s="75">
        <f>PXIL!L27</f>
        <v>0</v>
      </c>
      <c r="AJ27" s="75">
        <f>PXIL!R27</f>
        <v>0</v>
      </c>
      <c r="AK27" s="75">
        <f>RTM_IEX!L27</f>
        <v>9.56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14.290000000000001</v>
      </c>
      <c r="AB28" s="117">
        <f>-STOA!R28</f>
        <v>0</v>
      </c>
      <c r="AC28">
        <f t="shared" si="0"/>
        <v>0.26496800000000004</v>
      </c>
      <c r="AD28">
        <f t="shared" si="1"/>
        <v>29.845032000000003</v>
      </c>
      <c r="AE28">
        <f>'IDT-1'!D28</f>
        <v>0</v>
      </c>
      <c r="AF28" s="26"/>
      <c r="AG28">
        <f t="shared" si="2"/>
        <v>29.845032000000003</v>
      </c>
      <c r="AI28" s="75">
        <f>PXIL!L28</f>
        <v>0</v>
      </c>
      <c r="AJ28" s="75">
        <f>PXIL!R28</f>
        <v>0</v>
      </c>
      <c r="AK28" s="75">
        <f>RTM_IEX!L28</f>
        <v>10.82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14.290000000000001</v>
      </c>
      <c r="AB29" s="117">
        <f>-STOA!R29</f>
        <v>0</v>
      </c>
      <c r="AC29">
        <f t="shared" si="0"/>
        <v>0.26752000000000004</v>
      </c>
      <c r="AD29">
        <f t="shared" si="1"/>
        <v>30.132480000000001</v>
      </c>
      <c r="AE29">
        <f>'IDT-1'!D29</f>
        <v>0</v>
      </c>
      <c r="AF29" s="26"/>
      <c r="AG29">
        <f t="shared" si="2"/>
        <v>30.132480000000001</v>
      </c>
      <c r="AI29" s="75">
        <f>PXIL!L29</f>
        <v>0</v>
      </c>
      <c r="AJ29" s="75">
        <f>PXIL!R29</f>
        <v>0</v>
      </c>
      <c r="AK29" s="75">
        <f>RTM_IEX!L29</f>
        <v>11.11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14.58</v>
      </c>
      <c r="AB30" s="117">
        <f>-STOA!R30</f>
        <v>0</v>
      </c>
      <c r="AC30">
        <f t="shared" si="0"/>
        <v>0.27429600000000004</v>
      </c>
      <c r="AD30">
        <f t="shared" si="1"/>
        <v>30.895704000000002</v>
      </c>
      <c r="AE30">
        <f>'IDT-1'!D30</f>
        <v>0</v>
      </c>
      <c r="AF30" s="26"/>
      <c r="AG30">
        <f t="shared" si="2"/>
        <v>30.895704000000002</v>
      </c>
      <c r="AI30" s="75">
        <f>PXIL!L30</f>
        <v>0</v>
      </c>
      <c r="AJ30" s="75">
        <f>PXIL!R30</f>
        <v>0</v>
      </c>
      <c r="AK30" s="75">
        <f>RTM_IEX!L30</f>
        <v>11.59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14.88</v>
      </c>
      <c r="AB31" s="117">
        <f>-STOA!R31</f>
        <v>0</v>
      </c>
      <c r="AC31">
        <f t="shared" si="0"/>
        <v>0.32964800000000005</v>
      </c>
      <c r="AD31">
        <f t="shared" si="1"/>
        <v>37.130352000000002</v>
      </c>
      <c r="AE31">
        <f>'IDT-1'!D31</f>
        <v>0</v>
      </c>
      <c r="AF31" s="26"/>
      <c r="AG31">
        <f t="shared" si="2"/>
        <v>37.130352000000002</v>
      </c>
      <c r="AI31" s="75">
        <f>PXIL!L31</f>
        <v>0</v>
      </c>
      <c r="AJ31" s="75">
        <f>PXIL!R31</f>
        <v>0</v>
      </c>
      <c r="AK31" s="75">
        <f>RTM_IEX!L31</f>
        <v>17.579999999999998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15.370000000000001</v>
      </c>
      <c r="AB32" s="117">
        <f>-STOA!R32</f>
        <v>0</v>
      </c>
      <c r="AC32">
        <f t="shared" si="0"/>
        <v>0.22633600000000004</v>
      </c>
      <c r="AD32">
        <f t="shared" si="1"/>
        <v>25.493663999999999</v>
      </c>
      <c r="AE32">
        <f>'IDT-1'!D32</f>
        <v>0</v>
      </c>
      <c r="AF32" s="26"/>
      <c r="AG32">
        <f t="shared" si="2"/>
        <v>25.493663999999999</v>
      </c>
      <c r="AI32" s="75">
        <f>PXIL!L32</f>
        <v>0</v>
      </c>
      <c r="AJ32" s="75">
        <f>PXIL!R32</f>
        <v>0</v>
      </c>
      <c r="AK32" s="75">
        <f>RTM_IEX!L32</f>
        <v>5.35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15.950000000000001</v>
      </c>
      <c r="AB33" s="117">
        <f>-STOA!R33</f>
        <v>0</v>
      </c>
      <c r="AC33">
        <f t="shared" si="0"/>
        <v>0.29057600000000006</v>
      </c>
      <c r="AD33">
        <f t="shared" si="1"/>
        <v>32.729424000000002</v>
      </c>
      <c r="AE33">
        <f>'IDT-1'!D33</f>
        <v>0</v>
      </c>
      <c r="AF33" s="26"/>
      <c r="AG33">
        <f t="shared" si="2"/>
        <v>32.729424000000002</v>
      </c>
      <c r="AI33" s="75">
        <f>PXIL!L33</f>
        <v>0</v>
      </c>
      <c r="AJ33" s="75">
        <f>PXIL!R33</f>
        <v>0</v>
      </c>
      <c r="AK33" s="75">
        <f>RTM_IEX!L33</f>
        <v>12.07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16.440000000000001</v>
      </c>
      <c r="AB34" s="117">
        <f>-STOA!R34</f>
        <v>0</v>
      </c>
      <c r="AC34">
        <f t="shared" si="0"/>
        <v>0.28899200000000003</v>
      </c>
      <c r="AD34">
        <f t="shared" si="1"/>
        <v>32.551008000000003</v>
      </c>
      <c r="AE34">
        <f>'IDT-1'!D34</f>
        <v>0</v>
      </c>
      <c r="AF34" s="26"/>
      <c r="AG34">
        <f t="shared" si="2"/>
        <v>32.551008000000003</v>
      </c>
      <c r="AI34" s="75">
        <f>PXIL!L34</f>
        <v>0</v>
      </c>
      <c r="AJ34" s="75">
        <f>PXIL!R34</f>
        <v>0</v>
      </c>
      <c r="AK34" s="75">
        <f>RTM_IEX!L34</f>
        <v>11.4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16.93</v>
      </c>
      <c r="AB35" s="117">
        <f>-STOA!R35</f>
        <v>0</v>
      </c>
      <c r="AC35">
        <f t="shared" si="0"/>
        <v>0.27799200000000002</v>
      </c>
      <c r="AD35">
        <f t="shared" si="1"/>
        <v>31.312007999999999</v>
      </c>
      <c r="AE35">
        <f>'IDT-1'!D35</f>
        <v>0</v>
      </c>
      <c r="AF35" s="26"/>
      <c r="AG35">
        <f t="shared" si="2"/>
        <v>31.312007999999999</v>
      </c>
      <c r="AI35" s="75">
        <f>PXIL!L35</f>
        <v>0</v>
      </c>
      <c r="AJ35" s="75">
        <f>PXIL!R35</f>
        <v>0</v>
      </c>
      <c r="AK35" s="75">
        <f>RTM_IEX!L35</f>
        <v>9.66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17.52</v>
      </c>
      <c r="AB36" s="117">
        <f>-STOA!R36</f>
        <v>0</v>
      </c>
      <c r="AC36">
        <f t="shared" si="0"/>
        <v>0.26875199999999999</v>
      </c>
      <c r="AD36">
        <f t="shared" si="1"/>
        <v>30.271248</v>
      </c>
      <c r="AE36">
        <f>'IDT-1'!D36</f>
        <v>0</v>
      </c>
      <c r="AF36" s="26"/>
      <c r="AG36">
        <f t="shared" si="2"/>
        <v>30.271248</v>
      </c>
      <c r="AI36" s="75">
        <f>PXIL!L36</f>
        <v>0</v>
      </c>
      <c r="AJ36" s="75">
        <f>PXIL!R36</f>
        <v>0</v>
      </c>
      <c r="AK36" s="75">
        <f>RTM_IEX!L36</f>
        <v>8.02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18.100000000000001</v>
      </c>
      <c r="AB37" s="117">
        <f>-STOA!R37</f>
        <v>0</v>
      </c>
      <c r="AC37">
        <f t="shared" si="0"/>
        <v>0.30527199999999999</v>
      </c>
      <c r="AD37">
        <f t="shared" si="1"/>
        <v>34.384727999999996</v>
      </c>
      <c r="AE37">
        <f>'IDT-1'!D37</f>
        <v>0</v>
      </c>
      <c r="AF37" s="26"/>
      <c r="AG37">
        <f t="shared" si="2"/>
        <v>34.384727999999996</v>
      </c>
      <c r="AI37" s="75">
        <f>PXIL!L37</f>
        <v>0</v>
      </c>
      <c r="AJ37" s="75">
        <f>PXIL!R37</f>
        <v>0</v>
      </c>
      <c r="AK37" s="75">
        <f>RTM_IEX!L37</f>
        <v>11.59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18.59</v>
      </c>
      <c r="AB38" s="117">
        <f>-STOA!R38</f>
        <v>0</v>
      </c>
      <c r="AC38">
        <f t="shared" si="0"/>
        <v>0.23055999999999999</v>
      </c>
      <c r="AD38">
        <f t="shared" si="1"/>
        <v>25.969439999999999</v>
      </c>
      <c r="AE38">
        <f>'IDT-1'!D38</f>
        <v>0</v>
      </c>
      <c r="AF38" s="26"/>
      <c r="AG38">
        <f t="shared" si="2"/>
        <v>25.969439999999999</v>
      </c>
      <c r="AI38" s="75">
        <f>PXIL!L38</f>
        <v>0</v>
      </c>
      <c r="AJ38" s="75">
        <f>PXIL!R38</f>
        <v>0</v>
      </c>
      <c r="AK38" s="75">
        <f>RTM_IEX!L38</f>
        <v>2.61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19.080000000000002</v>
      </c>
      <c r="AB39" s="117">
        <f>-STOA!R39</f>
        <v>0</v>
      </c>
      <c r="AC39">
        <f t="shared" si="0"/>
        <v>0.25440800000000002</v>
      </c>
      <c r="AD39">
        <f t="shared" si="1"/>
        <v>28.655592000000002</v>
      </c>
      <c r="AE39">
        <f>'IDT-1'!D39</f>
        <v>0</v>
      </c>
      <c r="AF39" s="26"/>
      <c r="AG39">
        <f t="shared" si="2"/>
        <v>28.655592000000002</v>
      </c>
      <c r="AI39" s="75">
        <f>PXIL!L39</f>
        <v>0</v>
      </c>
      <c r="AJ39" s="75">
        <f>PXIL!R39</f>
        <v>0</v>
      </c>
      <c r="AK39" s="75">
        <f>RTM_IEX!L39</f>
        <v>4.83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19.47</v>
      </c>
      <c r="AB40" s="117">
        <f>-STOA!R40</f>
        <v>0</v>
      </c>
      <c r="AC40">
        <f t="shared" si="0"/>
        <v>0.25018400000000002</v>
      </c>
      <c r="AD40">
        <f t="shared" si="1"/>
        <v>28.179815999999999</v>
      </c>
      <c r="AE40">
        <f>'IDT-1'!D40</f>
        <v>0</v>
      </c>
      <c r="AF40" s="26"/>
      <c r="AG40">
        <f t="shared" si="2"/>
        <v>28.179815999999999</v>
      </c>
      <c r="AI40" s="75">
        <f>PXIL!L40</f>
        <v>0</v>
      </c>
      <c r="AJ40" s="75">
        <f>PXIL!R40</f>
        <v>0</v>
      </c>
      <c r="AK40" s="75">
        <f>RTM_IEX!L40</f>
        <v>3.96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19.96</v>
      </c>
      <c r="AB41" s="117">
        <f>-STOA!R41</f>
        <v>0</v>
      </c>
      <c r="AC41">
        <f t="shared" si="0"/>
        <v>0.24684</v>
      </c>
      <c r="AD41">
        <f t="shared" si="1"/>
        <v>27.803160000000002</v>
      </c>
      <c r="AE41">
        <f>'IDT-1'!D41</f>
        <v>0</v>
      </c>
      <c r="AF41" s="26"/>
      <c r="AG41">
        <f t="shared" si="2"/>
        <v>27.803160000000002</v>
      </c>
      <c r="AI41" s="75">
        <f>PXIL!L41</f>
        <v>0</v>
      </c>
      <c r="AJ41" s="75">
        <f>PXIL!R41</f>
        <v>0</v>
      </c>
      <c r="AK41" s="75">
        <f>RTM_IEX!L41</f>
        <v>3.09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20.450000000000003</v>
      </c>
      <c r="AB42" s="117">
        <f>-STOA!R42</f>
        <v>0</v>
      </c>
      <c r="AC42">
        <f t="shared" si="0"/>
        <v>0.24094400000000005</v>
      </c>
      <c r="AD42">
        <f t="shared" si="1"/>
        <v>27.139056000000004</v>
      </c>
      <c r="AE42">
        <f>'IDT-1'!D42</f>
        <v>0</v>
      </c>
      <c r="AF42" s="26"/>
      <c r="AG42">
        <f t="shared" si="2"/>
        <v>27.139056000000004</v>
      </c>
      <c r="AI42" s="75">
        <f>PXIL!L42</f>
        <v>0</v>
      </c>
      <c r="AJ42" s="75">
        <f>PXIL!R42</f>
        <v>0</v>
      </c>
      <c r="AK42" s="75">
        <f>RTM_IEX!L42</f>
        <v>1.93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20.75</v>
      </c>
      <c r="AB43" s="117">
        <f>-STOA!R43</f>
        <v>0</v>
      </c>
      <c r="AC43">
        <f t="shared" si="0"/>
        <v>0.27332800000000002</v>
      </c>
      <c r="AD43">
        <f t="shared" si="1"/>
        <v>30.786671999999999</v>
      </c>
      <c r="AE43">
        <f>'IDT-1'!D43</f>
        <v>0</v>
      </c>
      <c r="AF43" s="26"/>
      <c r="AG43">
        <f t="shared" si="2"/>
        <v>30.786671999999999</v>
      </c>
      <c r="AI43" s="75">
        <f>PXIL!L43</f>
        <v>0</v>
      </c>
      <c r="AJ43" s="75">
        <f>PXIL!R43</f>
        <v>0</v>
      </c>
      <c r="AK43" s="75">
        <f>RTM_IEX!L43</f>
        <v>5.31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21.04</v>
      </c>
      <c r="AB44" s="117">
        <f>-STOA!R44</f>
        <v>0</v>
      </c>
      <c r="AC44">
        <f t="shared" si="0"/>
        <v>0.22915199999999999</v>
      </c>
      <c r="AD44">
        <f t="shared" si="1"/>
        <v>25.810848</v>
      </c>
      <c r="AE44">
        <f>'IDT-1'!D44</f>
        <v>0</v>
      </c>
      <c r="AF44" s="26"/>
      <c r="AG44">
        <f t="shared" si="2"/>
        <v>25.810848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21.330000000000002</v>
      </c>
      <c r="AB45" s="117">
        <f>-STOA!R45</f>
        <v>0</v>
      </c>
      <c r="AC45">
        <f t="shared" si="0"/>
        <v>0.23170400000000002</v>
      </c>
      <c r="AD45">
        <f t="shared" si="1"/>
        <v>26.098296000000001</v>
      </c>
      <c r="AE45">
        <f>'IDT-1'!D45</f>
        <v>0</v>
      </c>
      <c r="AF45" s="26"/>
      <c r="AG45">
        <f t="shared" si="2"/>
        <v>26.098296000000001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21.43</v>
      </c>
      <c r="AB46" s="117">
        <f>-STOA!R46</f>
        <v>0</v>
      </c>
      <c r="AC46">
        <f t="shared" si="0"/>
        <v>0.23258400000000001</v>
      </c>
      <c r="AD46">
        <f t="shared" si="1"/>
        <v>26.197416</v>
      </c>
      <c r="AE46">
        <f>'IDT-1'!D46</f>
        <v>0</v>
      </c>
      <c r="AF46" s="26"/>
      <c r="AG46">
        <f t="shared" si="2"/>
        <v>26.197416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13.48</v>
      </c>
      <c r="AB47" s="117">
        <f>-STOA!R47</f>
        <v>0</v>
      </c>
      <c r="AC47">
        <f t="shared" si="0"/>
        <v>0.19659200000000002</v>
      </c>
      <c r="AD47">
        <f t="shared" si="1"/>
        <v>22.143408000000001</v>
      </c>
      <c r="AE47">
        <f>'IDT-1'!D47</f>
        <v>0</v>
      </c>
      <c r="AF47" s="26"/>
      <c r="AG47">
        <f t="shared" si="2"/>
        <v>22.143408000000001</v>
      </c>
      <c r="AI47" s="75">
        <f>PXIL!L47</f>
        <v>0</v>
      </c>
      <c r="AJ47" s="75">
        <f>PXIL!R47</f>
        <v>0</v>
      </c>
      <c r="AK47" s="75">
        <f>RTM_IEX!L47</f>
        <v>3.86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14.559999999999999</v>
      </c>
      <c r="AB48" s="117">
        <f>-STOA!R48</f>
        <v>0</v>
      </c>
      <c r="AC48">
        <f t="shared" si="0"/>
        <v>0.189112</v>
      </c>
      <c r="AD48">
        <f t="shared" si="1"/>
        <v>21.300887999999997</v>
      </c>
      <c r="AE48">
        <f>'IDT-1'!D48</f>
        <v>0</v>
      </c>
      <c r="AF48" s="26"/>
      <c r="AG48">
        <f t="shared" si="2"/>
        <v>21.300887999999997</v>
      </c>
      <c r="AI48" s="75">
        <f>PXIL!L48</f>
        <v>0</v>
      </c>
      <c r="AJ48" s="75">
        <f>PXIL!R48</f>
        <v>0</v>
      </c>
      <c r="AK48" s="75">
        <f>RTM_IEX!L48</f>
        <v>1.93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13.09</v>
      </c>
      <c r="AB49" s="117">
        <f>-STOA!R49</f>
        <v>0</v>
      </c>
      <c r="AC49">
        <f t="shared" si="0"/>
        <v>0.23055999999999999</v>
      </c>
      <c r="AD49">
        <f t="shared" si="1"/>
        <v>25.969439999999999</v>
      </c>
      <c r="AE49">
        <f>'IDT-1'!D49</f>
        <v>0</v>
      </c>
      <c r="AF49" s="26"/>
      <c r="AG49">
        <f t="shared" si="2"/>
        <v>25.969439999999999</v>
      </c>
      <c r="AI49" s="75">
        <f>PXIL!L49</f>
        <v>0</v>
      </c>
      <c r="AJ49" s="75">
        <f>PXIL!R49</f>
        <v>0</v>
      </c>
      <c r="AK49" s="75">
        <f>RTM_IEX!L49</f>
        <v>8.11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15.239999999999998</v>
      </c>
      <c r="AB50" s="117">
        <f>-STOA!R50</f>
        <v>0</v>
      </c>
      <c r="AC50">
        <f t="shared" si="0"/>
        <v>0.17811199999999999</v>
      </c>
      <c r="AD50">
        <f t="shared" si="1"/>
        <v>20.061888</v>
      </c>
      <c r="AE50">
        <f>'IDT-1'!D50</f>
        <v>0</v>
      </c>
      <c r="AF50" s="26"/>
      <c r="AG50">
        <f t="shared" si="2"/>
        <v>20.061888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14.95</v>
      </c>
      <c r="AB51" s="117">
        <f>-STOA!R51</f>
        <v>0</v>
      </c>
      <c r="AC51">
        <f t="shared" si="0"/>
        <v>0.19254399999999999</v>
      </c>
      <c r="AD51">
        <f t="shared" si="1"/>
        <v>21.687455999999997</v>
      </c>
      <c r="AE51">
        <f>'IDT-1'!D51</f>
        <v>0</v>
      </c>
      <c r="AF51" s="26"/>
      <c r="AG51">
        <f t="shared" si="2"/>
        <v>21.687455999999997</v>
      </c>
      <c r="AI51" s="75">
        <f>PXIL!L51</f>
        <v>0</v>
      </c>
      <c r="AJ51" s="75">
        <f>PXIL!R51</f>
        <v>0</v>
      </c>
      <c r="AK51" s="75">
        <f>RTM_IEX!L51</f>
        <v>1.93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15.73</v>
      </c>
      <c r="AB52" s="117">
        <f>-STOA!R52</f>
        <v>0</v>
      </c>
      <c r="AC52">
        <f t="shared" si="0"/>
        <v>0.19095999999999999</v>
      </c>
      <c r="AD52">
        <f t="shared" si="1"/>
        <v>21.509039999999999</v>
      </c>
      <c r="AE52">
        <f>'IDT-1'!D52</f>
        <v>0</v>
      </c>
      <c r="AF52" s="26"/>
      <c r="AG52">
        <f t="shared" si="2"/>
        <v>21.509039999999999</v>
      </c>
      <c r="AI52" s="75">
        <f>PXIL!L52</f>
        <v>0</v>
      </c>
      <c r="AJ52" s="75">
        <f>PXIL!R52</f>
        <v>0</v>
      </c>
      <c r="AK52" s="75">
        <f>RTM_IEX!L52</f>
        <v>0.97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5.0004621926418933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16.119999999999997</v>
      </c>
      <c r="AB53" s="117">
        <f>-STOA!R53</f>
        <v>0</v>
      </c>
      <c r="AC53">
        <f t="shared" si="0"/>
        <v>0.18586006729524865</v>
      </c>
      <c r="AD53">
        <f t="shared" si="1"/>
        <v>20.934602125346643</v>
      </c>
      <c r="AE53">
        <f>'IDT-1'!D53</f>
        <v>0</v>
      </c>
      <c r="AF53" s="26"/>
      <c r="AG53">
        <f t="shared" si="2"/>
        <v>20.934602125346643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5.0004621926418933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15.829999999999998</v>
      </c>
      <c r="AB54" s="117">
        <f>-STOA!R54</f>
        <v>0</v>
      </c>
      <c r="AC54">
        <f t="shared" si="0"/>
        <v>0.18330806729524868</v>
      </c>
      <c r="AD54">
        <f t="shared" si="1"/>
        <v>20.647154125346646</v>
      </c>
      <c r="AE54">
        <f>'IDT-1'!D54</f>
        <v>0</v>
      </c>
      <c r="AF54" s="26"/>
      <c r="AG54">
        <f t="shared" si="2"/>
        <v>20.647154125346646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15.64</v>
      </c>
      <c r="AB55" s="117">
        <f>-STOA!R55</f>
        <v>0</v>
      </c>
      <c r="AC55">
        <f t="shared" si="0"/>
        <v>0.21815403694273416</v>
      </c>
      <c r="AD55">
        <f t="shared" si="1"/>
        <v>24.572077433822507</v>
      </c>
      <c r="AE55">
        <f>'IDT-1'!D55</f>
        <v>0</v>
      </c>
      <c r="AF55" s="26"/>
      <c r="AG55">
        <f t="shared" si="2"/>
        <v>24.572077433822507</v>
      </c>
      <c r="AI55" s="75">
        <f>PXIL!L55</f>
        <v>0</v>
      </c>
      <c r="AJ55" s="75">
        <f>PXIL!R55</f>
        <v>0</v>
      </c>
      <c r="AK55" s="75">
        <f>RTM_IEX!L55</f>
        <v>4.1500000000000004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15.64</v>
      </c>
      <c r="AB56" s="117">
        <f>-STOA!R56</f>
        <v>0</v>
      </c>
      <c r="AC56">
        <f t="shared" si="0"/>
        <v>0.18163403694273417</v>
      </c>
      <c r="AD56">
        <f t="shared" si="1"/>
        <v>20.458597433822508</v>
      </c>
      <c r="AE56">
        <f>'IDT-1'!D56</f>
        <v>0</v>
      </c>
      <c r="AF56" s="26"/>
      <c r="AG56">
        <f t="shared" si="2"/>
        <v>20.458597433822508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15.44</v>
      </c>
      <c r="AB57" s="117">
        <f>-STOA!R57</f>
        <v>0</v>
      </c>
      <c r="AC57">
        <f t="shared" si="0"/>
        <v>0.17987403694273413</v>
      </c>
      <c r="AD57">
        <f t="shared" si="1"/>
        <v>20.260357433822506</v>
      </c>
      <c r="AE57">
        <f>'IDT-1'!D57</f>
        <v>0</v>
      </c>
      <c r="AF57" s="26"/>
      <c r="AG57">
        <f t="shared" si="2"/>
        <v>20.260357433822506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14.75</v>
      </c>
      <c r="AB58" s="117">
        <f>-STOA!R58</f>
        <v>0</v>
      </c>
      <c r="AC58">
        <f t="shared" si="0"/>
        <v>0.17380203694273416</v>
      </c>
      <c r="AD58">
        <f t="shared" si="1"/>
        <v>19.576429433822508</v>
      </c>
      <c r="AE58">
        <f>'IDT-1'!D58</f>
        <v>0</v>
      </c>
      <c r="AF58" s="26"/>
      <c r="AG58">
        <f t="shared" si="2"/>
        <v>19.576429433822508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13.969999999999999</v>
      </c>
      <c r="AB59" s="117">
        <f>-STOA!R59</f>
        <v>0</v>
      </c>
      <c r="AC59">
        <f t="shared" si="0"/>
        <v>0.16693803694273415</v>
      </c>
      <c r="AD59">
        <f t="shared" si="1"/>
        <v>18.803293433822507</v>
      </c>
      <c r="AE59">
        <f>'IDT-1'!D59</f>
        <v>0</v>
      </c>
      <c r="AF59" s="26"/>
      <c r="AG59">
        <f t="shared" si="2"/>
        <v>18.803293433822507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13.87</v>
      </c>
      <c r="AB60" s="117">
        <f>-STOA!R60</f>
        <v>0</v>
      </c>
      <c r="AC60">
        <f t="shared" si="0"/>
        <v>0.16605803694273413</v>
      </c>
      <c r="AD60">
        <f t="shared" si="1"/>
        <v>18.704173433822508</v>
      </c>
      <c r="AE60">
        <f>'IDT-1'!D60</f>
        <v>0</v>
      </c>
      <c r="AF60" s="26"/>
      <c r="AG60">
        <f t="shared" si="2"/>
        <v>18.704173433822508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13.39</v>
      </c>
      <c r="AB61" s="117">
        <f>-STOA!R61</f>
        <v>0</v>
      </c>
      <c r="AC61">
        <f t="shared" si="0"/>
        <v>0.20178603694273417</v>
      </c>
      <c r="AD61">
        <f t="shared" si="1"/>
        <v>22.728445433822507</v>
      </c>
      <c r="AE61">
        <f>'IDT-1'!D61</f>
        <v>0</v>
      </c>
      <c r="AF61" s="26"/>
      <c r="AG61">
        <f t="shared" si="2"/>
        <v>22.728445433822507</v>
      </c>
      <c r="AI61" s="75">
        <f>PXIL!L61</f>
        <v>0</v>
      </c>
      <c r="AJ61" s="75">
        <f>PXIL!R61</f>
        <v>0</v>
      </c>
      <c r="AK61" s="75">
        <f>RTM_IEX!L61</f>
        <v>4.54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13.39</v>
      </c>
      <c r="AB62" s="117">
        <f>-STOA!R62</f>
        <v>0</v>
      </c>
      <c r="AC62">
        <f t="shared" si="0"/>
        <v>0.16183403694273416</v>
      </c>
      <c r="AD62">
        <f t="shared" si="1"/>
        <v>18.228397433822508</v>
      </c>
      <c r="AE62">
        <f>'IDT-1'!D62</f>
        <v>0</v>
      </c>
      <c r="AF62" s="26"/>
      <c r="AG62">
        <f t="shared" si="2"/>
        <v>18.228397433822508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12.5</v>
      </c>
      <c r="AB63" s="117">
        <f>-STOA!R63</f>
        <v>0</v>
      </c>
      <c r="AC63">
        <f t="shared" si="0"/>
        <v>0.15400203694273415</v>
      </c>
      <c r="AD63">
        <f t="shared" si="1"/>
        <v>17.346229433822508</v>
      </c>
      <c r="AE63">
        <f>'IDT-1'!D63</f>
        <v>0</v>
      </c>
      <c r="AF63" s="26"/>
      <c r="AG63">
        <f t="shared" si="2"/>
        <v>17.346229433822508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5.0004621926418933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12.309999999999999</v>
      </c>
      <c r="AB64" s="117">
        <f>-STOA!R64</f>
        <v>0</v>
      </c>
      <c r="AC64">
        <f t="shared" si="0"/>
        <v>0.16086806729524866</v>
      </c>
      <c r="AD64">
        <f t="shared" si="1"/>
        <v>18.119594125346644</v>
      </c>
      <c r="AE64">
        <f>'IDT-1'!D64</f>
        <v>0</v>
      </c>
      <c r="AF64" s="26"/>
      <c r="AG64">
        <f t="shared" si="2"/>
        <v>18.119594125346644</v>
      </c>
      <c r="AI64" s="75">
        <f>PXIL!L64</f>
        <v>0</v>
      </c>
      <c r="AJ64" s="75">
        <f>PXIL!R64</f>
        <v>0</v>
      </c>
      <c r="AK64" s="75">
        <f>RTM_IEX!L64</f>
        <v>0.97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5.0004621926418933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11.62</v>
      </c>
      <c r="AB65" s="117">
        <f>-STOA!R65</f>
        <v>0</v>
      </c>
      <c r="AC65">
        <f t="shared" si="0"/>
        <v>0.16210006729524865</v>
      </c>
      <c r="AD65">
        <f t="shared" si="1"/>
        <v>18.258362125346643</v>
      </c>
      <c r="AE65">
        <f>'IDT-1'!D65</f>
        <v>0</v>
      </c>
      <c r="AF65" s="26"/>
      <c r="AG65">
        <f t="shared" si="2"/>
        <v>18.258362125346643</v>
      </c>
      <c r="AI65" s="75">
        <f>PXIL!L65</f>
        <v>0</v>
      </c>
      <c r="AJ65" s="75">
        <f>PXIL!R65</f>
        <v>0</v>
      </c>
      <c r="AK65" s="75">
        <f>RTM_IEX!L65</f>
        <v>1.8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10.94</v>
      </c>
      <c r="AB66" s="117">
        <f>-STOA!R66</f>
        <v>0</v>
      </c>
      <c r="AC66">
        <f t="shared" si="0"/>
        <v>0.14027200000000001</v>
      </c>
      <c r="AD66">
        <f t="shared" si="1"/>
        <v>15.799728000000002</v>
      </c>
      <c r="AE66">
        <f>'IDT-1'!D66</f>
        <v>0</v>
      </c>
      <c r="AF66" s="26"/>
      <c r="AG66">
        <f t="shared" si="2"/>
        <v>15.799728000000002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14.99</v>
      </c>
      <c r="AB67" s="117">
        <f>-STOA!R67</f>
        <v>0</v>
      </c>
      <c r="AC67">
        <f t="shared" si="0"/>
        <v>0.20988000000000004</v>
      </c>
      <c r="AD67">
        <f t="shared" si="1"/>
        <v>23.640120000000003</v>
      </c>
      <c r="AE67">
        <f>'IDT-1'!D67</f>
        <v>0</v>
      </c>
      <c r="AF67" s="26"/>
      <c r="AG67">
        <f t="shared" si="2"/>
        <v>23.640120000000003</v>
      </c>
      <c r="AI67" s="75">
        <f>PXIL!L67</f>
        <v>0</v>
      </c>
      <c r="AJ67" s="75">
        <f>PXIL!R67</f>
        <v>0</v>
      </c>
      <c r="AK67" s="75">
        <f>RTM_IEX!L67</f>
        <v>3.86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0.17336000000000001</v>
      </c>
      <c r="AD68">
        <f t="shared" ref="AD68:AD98" si="4">SUM(B68:AB68,AI68:AR68)-AC68</f>
        <v>19.52664</v>
      </c>
      <c r="AE68">
        <f>'IDT-1'!D68</f>
        <v>0</v>
      </c>
      <c r="AF68" s="26"/>
      <c r="AG68">
        <f t="shared" ref="AG68:AG98" si="5">SUM(AD68:AF68)</f>
        <v>19.52664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14.31</v>
      </c>
      <c r="AB69" s="117">
        <f>-STOA!R69</f>
        <v>0</v>
      </c>
      <c r="AC69">
        <f t="shared" si="3"/>
        <v>0.16992800000000002</v>
      </c>
      <c r="AD69">
        <f t="shared" si="4"/>
        <v>19.140072000000004</v>
      </c>
      <c r="AE69">
        <f>'IDT-1'!D69</f>
        <v>0</v>
      </c>
      <c r="AF69" s="26"/>
      <c r="AG69">
        <f t="shared" si="5"/>
        <v>19.140072000000004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13.92</v>
      </c>
      <c r="AB70" s="117">
        <f>-STOA!R70</f>
        <v>0</v>
      </c>
      <c r="AC70">
        <f t="shared" si="3"/>
        <v>0.16649600000000003</v>
      </c>
      <c r="AD70">
        <f t="shared" si="4"/>
        <v>18.753504000000003</v>
      </c>
      <c r="AE70">
        <f>'IDT-1'!D70</f>
        <v>0</v>
      </c>
      <c r="AF70" s="26"/>
      <c r="AG70">
        <f t="shared" si="5"/>
        <v>18.753504000000003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13.53</v>
      </c>
      <c r="AB71" s="117">
        <f>-STOA!R71</f>
        <v>0</v>
      </c>
      <c r="AC71">
        <f t="shared" si="3"/>
        <v>0.16306400000000001</v>
      </c>
      <c r="AD71">
        <f t="shared" si="4"/>
        <v>18.366936000000003</v>
      </c>
      <c r="AE71">
        <f>'IDT-1'!D71</f>
        <v>0</v>
      </c>
      <c r="AF71" s="26"/>
      <c r="AG71">
        <f t="shared" si="5"/>
        <v>18.366936000000003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13.33</v>
      </c>
      <c r="AB72" s="117">
        <f>-STOA!R72</f>
        <v>0</v>
      </c>
      <c r="AC72">
        <f t="shared" si="3"/>
        <v>0.16130400000000003</v>
      </c>
      <c r="AD72">
        <f t="shared" si="4"/>
        <v>18.168696000000001</v>
      </c>
      <c r="AE72">
        <f>'IDT-1'!D72</f>
        <v>0</v>
      </c>
      <c r="AF72" s="26"/>
      <c r="AG72">
        <f t="shared" si="5"/>
        <v>18.168696000000001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16.000000000000004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13.33</v>
      </c>
      <c r="AB73" s="117">
        <f>-STOA!R73</f>
        <v>0</v>
      </c>
      <c r="AC73">
        <f t="shared" si="3"/>
        <v>0.25810400000000006</v>
      </c>
      <c r="AD73">
        <f t="shared" si="4"/>
        <v>29.071896000000006</v>
      </c>
      <c r="AE73">
        <f>'IDT-1'!D73</f>
        <v>0</v>
      </c>
      <c r="AF73" s="26"/>
      <c r="AG73">
        <f t="shared" si="5"/>
        <v>29.071896000000006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13.33</v>
      </c>
      <c r="AB74" s="117">
        <f>-STOA!R74</f>
        <v>0</v>
      </c>
      <c r="AC74">
        <f t="shared" si="3"/>
        <v>0.16130400000000003</v>
      </c>
      <c r="AD74">
        <f t="shared" si="4"/>
        <v>18.168696000000001</v>
      </c>
      <c r="AE74">
        <f>'IDT-1'!D74</f>
        <v>0</v>
      </c>
      <c r="AF74" s="26"/>
      <c r="AG74">
        <f t="shared" si="5"/>
        <v>18.168696000000001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15.26</v>
      </c>
      <c r="AB75" s="117">
        <f>-STOA!R75</f>
        <v>0</v>
      </c>
      <c r="AC75">
        <f t="shared" si="3"/>
        <v>0.17828800000000003</v>
      </c>
      <c r="AD75">
        <f t="shared" si="4"/>
        <v>20.081712000000003</v>
      </c>
      <c r="AE75">
        <f>'IDT-1'!D75</f>
        <v>0</v>
      </c>
      <c r="AF75" s="26"/>
      <c r="AG75">
        <f t="shared" si="5"/>
        <v>20.081712000000003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15.26</v>
      </c>
      <c r="AB76" s="117">
        <f>-STOA!R76</f>
        <v>0</v>
      </c>
      <c r="AC76">
        <f t="shared" si="3"/>
        <v>0.17828800000000003</v>
      </c>
      <c r="AD76">
        <f t="shared" si="4"/>
        <v>20.081712000000003</v>
      </c>
      <c r="AE76">
        <f>'IDT-1'!D76</f>
        <v>0</v>
      </c>
      <c r="AF76" s="26"/>
      <c r="AG76">
        <f t="shared" si="5"/>
        <v>20.081712000000003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15.26</v>
      </c>
      <c r="AB77" s="117">
        <f>-STOA!R77</f>
        <v>0</v>
      </c>
      <c r="AC77">
        <f t="shared" si="3"/>
        <v>0.17828800000000003</v>
      </c>
      <c r="AD77">
        <f t="shared" si="4"/>
        <v>20.081712000000003</v>
      </c>
      <c r="AE77">
        <f>'IDT-1'!D77</f>
        <v>0</v>
      </c>
      <c r="AF77" s="26"/>
      <c r="AG77">
        <f t="shared" si="5"/>
        <v>20.081712000000003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15.26</v>
      </c>
      <c r="AB78" s="117">
        <f>-STOA!R78</f>
        <v>0</v>
      </c>
      <c r="AC78">
        <f t="shared" si="3"/>
        <v>0.17828800000000003</v>
      </c>
      <c r="AD78">
        <f t="shared" si="4"/>
        <v>20.081712000000003</v>
      </c>
      <c r="AE78">
        <f>'IDT-1'!D78</f>
        <v>0</v>
      </c>
      <c r="AF78" s="26"/>
      <c r="AG78">
        <f t="shared" si="5"/>
        <v>20.081712000000003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15.26</v>
      </c>
      <c r="AB79" s="117">
        <f>-STOA!R79</f>
        <v>0</v>
      </c>
      <c r="AC79">
        <f t="shared" si="3"/>
        <v>0.26329600000000003</v>
      </c>
      <c r="AD79">
        <f t="shared" si="4"/>
        <v>29.656704000000001</v>
      </c>
      <c r="AE79">
        <f>'IDT-1'!D79</f>
        <v>0</v>
      </c>
      <c r="AF79" s="26"/>
      <c r="AG79">
        <f t="shared" si="5"/>
        <v>29.656704000000001</v>
      </c>
      <c r="AI79" s="75">
        <f>PXIL!L79</f>
        <v>0</v>
      </c>
      <c r="AJ79" s="75">
        <f>PXIL!R79</f>
        <v>0</v>
      </c>
      <c r="AK79" s="75">
        <f>RTM_IEX!L79</f>
        <v>9.66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15.26</v>
      </c>
      <c r="AB80" s="117">
        <f>-STOA!R80</f>
        <v>0</v>
      </c>
      <c r="AC80">
        <f t="shared" si="3"/>
        <v>0.17828800000000003</v>
      </c>
      <c r="AD80">
        <f t="shared" si="4"/>
        <v>20.081712000000003</v>
      </c>
      <c r="AE80">
        <f>'IDT-1'!D80</f>
        <v>0</v>
      </c>
      <c r="AF80" s="26"/>
      <c r="AG80">
        <f t="shared" si="5"/>
        <v>20.081712000000003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15.26</v>
      </c>
      <c r="AB81" s="117">
        <f>-STOA!R81</f>
        <v>0</v>
      </c>
      <c r="AC81">
        <f t="shared" si="3"/>
        <v>0.22501600000000002</v>
      </c>
      <c r="AD81">
        <f t="shared" si="4"/>
        <v>25.344984</v>
      </c>
      <c r="AE81">
        <f>'IDT-1'!D81</f>
        <v>0</v>
      </c>
      <c r="AF81" s="26"/>
      <c r="AG81">
        <f t="shared" si="5"/>
        <v>25.344984</v>
      </c>
      <c r="AI81" s="75">
        <f>PXIL!L81</f>
        <v>0</v>
      </c>
      <c r="AJ81" s="75">
        <f>PXIL!R81</f>
        <v>0</v>
      </c>
      <c r="AK81" s="75">
        <f>RTM_IEX!L81</f>
        <v>5.31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15.26</v>
      </c>
      <c r="AB82" s="117">
        <f>-STOA!R82</f>
        <v>0</v>
      </c>
      <c r="AC82">
        <f t="shared" si="3"/>
        <v>0.22501600000000002</v>
      </c>
      <c r="AD82">
        <f t="shared" si="4"/>
        <v>25.344984</v>
      </c>
      <c r="AE82">
        <f>'IDT-1'!D82</f>
        <v>0</v>
      </c>
      <c r="AF82" s="26"/>
      <c r="AG82">
        <f t="shared" si="5"/>
        <v>25.344984</v>
      </c>
      <c r="AI82" s="75">
        <f>PXIL!L82</f>
        <v>0</v>
      </c>
      <c r="AJ82" s="75">
        <f>PXIL!R82</f>
        <v>0</v>
      </c>
      <c r="AK82" s="75">
        <f>RTM_IEX!L82</f>
        <v>5.31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15.26</v>
      </c>
      <c r="AB83" s="117">
        <f>-STOA!R83</f>
        <v>0</v>
      </c>
      <c r="AC83">
        <f t="shared" si="3"/>
        <v>0.22079200000000004</v>
      </c>
      <c r="AD83">
        <f t="shared" si="4"/>
        <v>24.869208000000004</v>
      </c>
      <c r="AE83">
        <f>'IDT-1'!D83</f>
        <v>0</v>
      </c>
      <c r="AF83" s="26"/>
      <c r="AG83">
        <f t="shared" si="5"/>
        <v>24.869208000000004</v>
      </c>
      <c r="AI83" s="75">
        <f>PXIL!L83</f>
        <v>0</v>
      </c>
      <c r="AJ83" s="75">
        <f>PXIL!R83</f>
        <v>0</v>
      </c>
      <c r="AK83" s="75">
        <f>RTM_IEX!L83</f>
        <v>4.83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15.26</v>
      </c>
      <c r="AB84" s="117">
        <f>-STOA!R84</f>
        <v>0</v>
      </c>
      <c r="AC84">
        <f t="shared" si="3"/>
        <v>0.21824000000000005</v>
      </c>
      <c r="AD84">
        <f t="shared" si="4"/>
        <v>24.581759999999999</v>
      </c>
      <c r="AE84">
        <f>'IDT-1'!D84</f>
        <v>0</v>
      </c>
      <c r="AF84" s="26"/>
      <c r="AG84">
        <f t="shared" si="5"/>
        <v>24.581759999999999</v>
      </c>
      <c r="AI84" s="75">
        <f>PXIL!L84</f>
        <v>0</v>
      </c>
      <c r="AJ84" s="75">
        <f>PXIL!R84</f>
        <v>0</v>
      </c>
      <c r="AK84" s="75">
        <f>RTM_IEX!L84</f>
        <v>4.54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5.0004621926418933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15.26</v>
      </c>
      <c r="AB85" s="117">
        <f>-STOA!R85</f>
        <v>0</v>
      </c>
      <c r="AC85">
        <f t="shared" si="3"/>
        <v>0.25054006729524869</v>
      </c>
      <c r="AD85">
        <f t="shared" si="4"/>
        <v>28.219922125346645</v>
      </c>
      <c r="AE85">
        <f>'IDT-1'!D85</f>
        <v>0</v>
      </c>
      <c r="AF85" s="26"/>
      <c r="AG85">
        <f t="shared" si="5"/>
        <v>28.219922125346645</v>
      </c>
      <c r="AI85" s="75">
        <f>PXIL!L85</f>
        <v>0</v>
      </c>
      <c r="AJ85" s="75">
        <f>PXIL!R85</f>
        <v>0</v>
      </c>
      <c r="AK85" s="75">
        <f>RTM_IEX!L85</f>
        <v>8.2100000000000009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5.0004621926418933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15.26</v>
      </c>
      <c r="AB86" s="117">
        <f>-STOA!R86</f>
        <v>0</v>
      </c>
      <c r="AC86">
        <f t="shared" si="3"/>
        <v>0.18682806729524865</v>
      </c>
      <c r="AD86">
        <f t="shared" si="4"/>
        <v>21.043634125346642</v>
      </c>
      <c r="AE86">
        <f>'IDT-1'!D86</f>
        <v>0</v>
      </c>
      <c r="AF86" s="26"/>
      <c r="AG86">
        <f t="shared" si="5"/>
        <v>21.043634125346642</v>
      </c>
      <c r="AI86" s="75">
        <f>PXIL!L86</f>
        <v>0</v>
      </c>
      <c r="AJ86" s="75">
        <f>PXIL!R86</f>
        <v>0</v>
      </c>
      <c r="AK86" s="75">
        <f>RTM_IEX!L86</f>
        <v>0.97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5.0004621926418933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15.26</v>
      </c>
      <c r="AB87" s="117">
        <f>-STOA!R87</f>
        <v>0</v>
      </c>
      <c r="AC87">
        <f t="shared" si="3"/>
        <v>0.20715606729524866</v>
      </c>
      <c r="AD87">
        <f t="shared" si="4"/>
        <v>23.333306125346645</v>
      </c>
      <c r="AE87">
        <f>'IDT-1'!D87</f>
        <v>0</v>
      </c>
      <c r="AF87" s="26"/>
      <c r="AG87">
        <f t="shared" si="5"/>
        <v>23.333306125346645</v>
      </c>
      <c r="AI87" s="75">
        <f>PXIL!L87</f>
        <v>0</v>
      </c>
      <c r="AJ87" s="75">
        <f>PXIL!R87</f>
        <v>0</v>
      </c>
      <c r="AK87" s="75">
        <f>RTM_IEX!L87</f>
        <v>3.28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5.0004621926418933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15.26</v>
      </c>
      <c r="AB88" s="117">
        <f>-STOA!R88</f>
        <v>0</v>
      </c>
      <c r="AC88">
        <f t="shared" si="3"/>
        <v>0.19950006729524866</v>
      </c>
      <c r="AD88">
        <f t="shared" si="4"/>
        <v>22.470962125346645</v>
      </c>
      <c r="AE88">
        <f>'IDT-1'!D88</f>
        <v>0</v>
      </c>
      <c r="AF88" s="26"/>
      <c r="AG88">
        <f t="shared" si="5"/>
        <v>22.470962125346645</v>
      </c>
      <c r="AI88" s="75">
        <f>PXIL!L88</f>
        <v>0</v>
      </c>
      <c r="AJ88" s="75">
        <f>PXIL!R88</f>
        <v>0</v>
      </c>
      <c r="AK88" s="75">
        <f>RTM_IEX!L88</f>
        <v>2.41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15.26</v>
      </c>
      <c r="AB89" s="117">
        <f>-STOA!R89</f>
        <v>0</v>
      </c>
      <c r="AC89">
        <f t="shared" si="3"/>
        <v>0.19527403694273412</v>
      </c>
      <c r="AD89">
        <f t="shared" si="4"/>
        <v>21.994957433822506</v>
      </c>
      <c r="AE89">
        <f>'IDT-1'!D89</f>
        <v>0</v>
      </c>
      <c r="AF89" s="26"/>
      <c r="AG89">
        <f t="shared" si="5"/>
        <v>21.994957433822506</v>
      </c>
      <c r="AI89" s="75">
        <f>PXIL!L89</f>
        <v>0</v>
      </c>
      <c r="AJ89" s="75">
        <f>PXIL!R89</f>
        <v>0</v>
      </c>
      <c r="AK89" s="75">
        <f>RTM_IEX!L89</f>
        <v>1.93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15.26</v>
      </c>
      <c r="AB90" s="117">
        <f>-STOA!R90</f>
        <v>0</v>
      </c>
      <c r="AC90">
        <f t="shared" si="3"/>
        <v>0.18682603694273411</v>
      </c>
      <c r="AD90">
        <f t="shared" si="4"/>
        <v>21.043405433822507</v>
      </c>
      <c r="AE90">
        <f>'IDT-1'!D90</f>
        <v>0</v>
      </c>
      <c r="AF90" s="26"/>
      <c r="AG90">
        <f t="shared" si="5"/>
        <v>21.043405433822507</v>
      </c>
      <c r="AI90" s="75">
        <f>PXIL!L90</f>
        <v>0</v>
      </c>
      <c r="AJ90" s="75">
        <f>PXIL!R90</f>
        <v>0</v>
      </c>
      <c r="AK90" s="75">
        <f>RTM_IEX!L90</f>
        <v>0.97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10.62</v>
      </c>
      <c r="AB91" s="117">
        <f>-STOA!R91</f>
        <v>0</v>
      </c>
      <c r="AC91">
        <f t="shared" si="3"/>
        <v>0.20548203694273412</v>
      </c>
      <c r="AD91">
        <f t="shared" si="4"/>
        <v>23.144749433822508</v>
      </c>
      <c r="AE91">
        <f>'IDT-1'!D91</f>
        <v>0</v>
      </c>
      <c r="AF91" s="26"/>
      <c r="AG91">
        <f t="shared" si="5"/>
        <v>23.144749433822508</v>
      </c>
      <c r="AI91" s="75">
        <f>PXIL!L91</f>
        <v>0</v>
      </c>
      <c r="AJ91" s="75">
        <f>PXIL!R91</f>
        <v>0</v>
      </c>
      <c r="AK91" s="75">
        <f>RTM_IEX!L91</f>
        <v>7.73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10.62</v>
      </c>
      <c r="AB92" s="117">
        <f>-STOA!R92</f>
        <v>0</v>
      </c>
      <c r="AC92">
        <f t="shared" si="3"/>
        <v>0.14168203694273412</v>
      </c>
      <c r="AD92">
        <f t="shared" si="4"/>
        <v>15.958549433822506</v>
      </c>
      <c r="AE92">
        <f>'IDT-1'!D92</f>
        <v>0</v>
      </c>
      <c r="AF92" s="26"/>
      <c r="AG92">
        <f t="shared" si="5"/>
        <v>15.958549433822506</v>
      </c>
      <c r="AI92" s="75">
        <f>PXIL!L92</f>
        <v>0</v>
      </c>
      <c r="AJ92" s="75">
        <f>PXIL!R92</f>
        <v>0</v>
      </c>
      <c r="AK92" s="75">
        <f>RTM_IEX!L92</f>
        <v>0.48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10.62</v>
      </c>
      <c r="AB93" s="117">
        <f>-STOA!R93</f>
        <v>0</v>
      </c>
      <c r="AC93">
        <f t="shared" si="3"/>
        <v>0.16121803694273412</v>
      </c>
      <c r="AD93">
        <f t="shared" si="4"/>
        <v>18.159013433822505</v>
      </c>
      <c r="AE93">
        <f>'IDT-1'!D93</f>
        <v>0</v>
      </c>
      <c r="AF93" s="26"/>
      <c r="AG93">
        <f t="shared" si="5"/>
        <v>18.159013433822505</v>
      </c>
      <c r="AI93" s="75">
        <f>PXIL!L93</f>
        <v>0</v>
      </c>
      <c r="AJ93" s="75">
        <f>PXIL!R93</f>
        <v>0</v>
      </c>
      <c r="AK93" s="75">
        <f>RTM_IEX!L93</f>
        <v>2.7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10.62</v>
      </c>
      <c r="AB94" s="117">
        <f>-STOA!R94</f>
        <v>0</v>
      </c>
      <c r="AC94">
        <f t="shared" si="3"/>
        <v>0.15021803694273411</v>
      </c>
      <c r="AD94">
        <f t="shared" si="4"/>
        <v>16.920013433822504</v>
      </c>
      <c r="AE94">
        <f>'IDT-1'!D94</f>
        <v>0</v>
      </c>
      <c r="AF94" s="26"/>
      <c r="AG94">
        <f t="shared" si="5"/>
        <v>16.920013433822504</v>
      </c>
      <c r="AI94" s="75">
        <f>PXIL!L94</f>
        <v>0</v>
      </c>
      <c r="AJ94" s="75">
        <f>PXIL!R94</f>
        <v>0</v>
      </c>
      <c r="AK94" s="75">
        <f>RTM_IEX!L94</f>
        <v>1.45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10.62</v>
      </c>
      <c r="AB95" s="117">
        <f>-STOA!R95</f>
        <v>0</v>
      </c>
      <c r="AC95">
        <f t="shared" si="3"/>
        <v>0.14599403694273411</v>
      </c>
      <c r="AD95">
        <f t="shared" si="4"/>
        <v>16.444237433822504</v>
      </c>
      <c r="AE95">
        <f>'IDT-1'!D95</f>
        <v>0</v>
      </c>
      <c r="AF95" s="26"/>
      <c r="AG95">
        <f t="shared" si="5"/>
        <v>16.444237433822504</v>
      </c>
      <c r="AI95" s="75">
        <f>PXIL!L95</f>
        <v>0</v>
      </c>
      <c r="AJ95" s="75">
        <f>PXIL!R95</f>
        <v>0</v>
      </c>
      <c r="AK95" s="75">
        <f>RTM_IEX!L95</f>
        <v>0.97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10.62</v>
      </c>
      <c r="AB96" s="117">
        <f>-STOA!R96</f>
        <v>0</v>
      </c>
      <c r="AC96">
        <f t="shared" si="3"/>
        <v>0.13745803694273412</v>
      </c>
      <c r="AD96">
        <f t="shared" si="4"/>
        <v>15.482773433822507</v>
      </c>
      <c r="AE96">
        <f>'IDT-1'!D96</f>
        <v>0</v>
      </c>
      <c r="AF96" s="26"/>
      <c r="AG96">
        <f t="shared" si="5"/>
        <v>15.482773433822507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10.62</v>
      </c>
      <c r="AB97" s="117">
        <f>-STOA!R97</f>
        <v>0</v>
      </c>
      <c r="AC97">
        <f t="shared" si="3"/>
        <v>0.17573803694273413</v>
      </c>
      <c r="AD97">
        <f t="shared" si="4"/>
        <v>19.79449343382251</v>
      </c>
      <c r="AE97">
        <f>'IDT-1'!D97</f>
        <v>0</v>
      </c>
      <c r="AF97" s="26"/>
      <c r="AG97">
        <f t="shared" si="5"/>
        <v>19.79449343382251</v>
      </c>
      <c r="AI97" s="75">
        <f>PXIL!L97</f>
        <v>0</v>
      </c>
      <c r="AJ97" s="75">
        <f>PXIL!R97</f>
        <v>0</v>
      </c>
      <c r="AK97" s="75">
        <f>RTM_IEX!L97</f>
        <v>4.3499999999999996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10.62</v>
      </c>
      <c r="AB98" s="117">
        <f>-STOA!R98</f>
        <v>0</v>
      </c>
      <c r="AC98">
        <f t="shared" si="3"/>
        <v>0.13745803694273412</v>
      </c>
      <c r="AD98">
        <f t="shared" si="4"/>
        <v>15.482773433822507</v>
      </c>
      <c r="AE98">
        <f>'IDT-1'!D98</f>
        <v>0</v>
      </c>
      <c r="AF98" s="26"/>
      <c r="AG98">
        <f t="shared" si="5"/>
        <v>15.482773433822507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0.12275306530264019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0.32237999999999978</v>
      </c>
      <c r="AB99" s="117">
        <f t="shared" si="6"/>
        <v>0</v>
      </c>
      <c r="AC99">
        <f t="shared" si="6"/>
        <v>4.5553029746632327E-3</v>
      </c>
      <c r="AD99">
        <f t="shared" si="6"/>
        <v>0.51309276232797663</v>
      </c>
      <c r="AE99">
        <f t="shared" ref="AE99:AR99" si="7">SUM(AE3:AE98)/4000</f>
        <v>0</v>
      </c>
      <c r="AG99">
        <f t="shared" si="7"/>
        <v>0.51309276232797663</v>
      </c>
      <c r="AI99">
        <f t="shared" si="7"/>
        <v>0</v>
      </c>
      <c r="AJ99">
        <f t="shared" si="7"/>
        <v>0</v>
      </c>
      <c r="AK99">
        <f t="shared" si="7"/>
        <v>7.2515000000000052E-2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219</v>
      </c>
      <c r="C1" s="31">
        <v>44573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0.15375720800000001</v>
      </c>
      <c r="AD3">
        <f>SUM(B3:AB3,AI3:AR3)-AC3</f>
        <v>17.318652792000002</v>
      </c>
      <c r="AE3">
        <v>0</v>
      </c>
      <c r="AF3" s="26"/>
      <c r="AG3">
        <f>SUM(AD3:AF3)</f>
        <v>17.318652792000002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0.13932520800000001</v>
      </c>
      <c r="AD4">
        <f t="shared" ref="AD4:AD67" si="1">SUM(B4:AB4,AI4:AR4)-AC4</f>
        <v>15.693084791999999</v>
      </c>
      <c r="AE4">
        <v>0</v>
      </c>
      <c r="AF4" s="26"/>
      <c r="AG4">
        <f t="shared" ref="AG4:AG67" si="2">SUM(AD4:AF4)</f>
        <v>15.693084791999999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0.18015720800000001</v>
      </c>
      <c r="AD5">
        <f t="shared" si="1"/>
        <v>20.292252791999999</v>
      </c>
      <c r="AE5">
        <v>0</v>
      </c>
      <c r="AF5" s="26"/>
      <c r="AG5">
        <f t="shared" si="2"/>
        <v>20.292252791999999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13.728400000000001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0.12080992000000002</v>
      </c>
      <c r="AD6">
        <f t="shared" si="1"/>
        <v>13.607590080000001</v>
      </c>
      <c r="AE6">
        <v>0</v>
      </c>
      <c r="AF6" s="26"/>
      <c r="AG6">
        <f t="shared" si="2"/>
        <v>13.607590080000001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11.627000000000001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0.10231760000000001</v>
      </c>
      <c r="AD7">
        <f t="shared" si="1"/>
        <v>11.524682400000001</v>
      </c>
      <c r="AE7">
        <v>0</v>
      </c>
      <c r="AF7" s="26"/>
      <c r="AG7">
        <f t="shared" si="2"/>
        <v>11.524682400000001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10.7667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9.4746960000000005E-2</v>
      </c>
      <c r="AD8">
        <f t="shared" si="1"/>
        <v>10.67195304</v>
      </c>
      <c r="AE8">
        <v>0</v>
      </c>
      <c r="AF8" s="26"/>
      <c r="AG8">
        <f t="shared" si="2"/>
        <v>10.67195304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7.9240000000000004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6.9731200000000007E-2</v>
      </c>
      <c r="AD9">
        <f t="shared" si="1"/>
        <v>7.8542688000000007</v>
      </c>
      <c r="AE9">
        <v>0</v>
      </c>
      <c r="AF9" s="26"/>
      <c r="AG9">
        <f t="shared" si="2"/>
        <v>7.8542688000000007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12.401400000000001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0.10913232000000002</v>
      </c>
      <c r="AD10">
        <f t="shared" si="1"/>
        <v>12.29226768</v>
      </c>
      <c r="AE10">
        <v>0</v>
      </c>
      <c r="AF10" s="26"/>
      <c r="AG10">
        <f t="shared" si="2"/>
        <v>12.29226768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12.2506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0.10780528</v>
      </c>
      <c r="AD11">
        <f t="shared" si="1"/>
        <v>12.142794720000001</v>
      </c>
      <c r="AE11">
        <v>0</v>
      </c>
      <c r="AF11" s="26"/>
      <c r="AG11">
        <f t="shared" si="2"/>
        <v>12.142794720000001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14.48241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1.93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0.14442920800000003</v>
      </c>
      <c r="AD12">
        <f t="shared" si="1"/>
        <v>16.267980792000003</v>
      </c>
      <c r="AE12">
        <v>0</v>
      </c>
      <c r="AF12" s="26"/>
      <c r="AG12">
        <f t="shared" si="2"/>
        <v>16.267980792000003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13.5032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0.11882816</v>
      </c>
      <c r="AD13">
        <f t="shared" si="1"/>
        <v>13.38437184</v>
      </c>
      <c r="AE13">
        <v>0</v>
      </c>
      <c r="AF13" s="26"/>
      <c r="AG13">
        <f t="shared" si="2"/>
        <v>13.38437184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14.0174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0.12335312000000001</v>
      </c>
      <c r="AD14">
        <f t="shared" si="1"/>
        <v>13.894046879999999</v>
      </c>
      <c r="AE14">
        <v>0</v>
      </c>
      <c r="AF14" s="26"/>
      <c r="AG14">
        <f t="shared" si="2"/>
        <v>13.894046879999999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14.48241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2.2200000000000002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0.146981208</v>
      </c>
      <c r="AD15">
        <f t="shared" si="1"/>
        <v>16.555428792000001</v>
      </c>
      <c r="AE15">
        <v>0</v>
      </c>
      <c r="AF15" s="26"/>
      <c r="AG15">
        <f t="shared" si="2"/>
        <v>16.555428792000001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9.2127999999999997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8.1072640000000001E-2</v>
      </c>
      <c r="AD16">
        <f t="shared" si="1"/>
        <v>9.1317273599999993</v>
      </c>
      <c r="AE16">
        <v>0</v>
      </c>
      <c r="AF16" s="26"/>
      <c r="AG16">
        <f t="shared" si="2"/>
        <v>9.1317273599999993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14.48241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1.83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0.14354920800000001</v>
      </c>
      <c r="AD17">
        <f t="shared" si="1"/>
        <v>16.168860792</v>
      </c>
      <c r="AE17">
        <v>0</v>
      </c>
      <c r="AF17" s="26"/>
      <c r="AG17">
        <f t="shared" si="2"/>
        <v>16.168860792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14.48241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0.14442920800000003</v>
      </c>
      <c r="AD18">
        <f t="shared" si="1"/>
        <v>16.267980792000003</v>
      </c>
      <c r="AE18">
        <v>0</v>
      </c>
      <c r="AF18" s="26"/>
      <c r="AG18">
        <f t="shared" si="2"/>
        <v>16.267980792000003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7.44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0.19291720800000001</v>
      </c>
      <c r="AD19">
        <f t="shared" si="1"/>
        <v>21.729492791999999</v>
      </c>
      <c r="AE19">
        <v>0</v>
      </c>
      <c r="AF19" s="26"/>
      <c r="AG19">
        <f t="shared" si="2"/>
        <v>21.729492791999999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0.15375720800000001</v>
      </c>
      <c r="AD20">
        <f t="shared" si="1"/>
        <v>17.318652792000002</v>
      </c>
      <c r="AE20">
        <v>0</v>
      </c>
      <c r="AF20" s="26"/>
      <c r="AG20">
        <f t="shared" si="2"/>
        <v>17.318652792000002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5.99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0.18015720800000001</v>
      </c>
      <c r="AD21">
        <f t="shared" si="1"/>
        <v>20.292252791999999</v>
      </c>
      <c r="AE21">
        <v>0</v>
      </c>
      <c r="AF21" s="26"/>
      <c r="AG21">
        <f t="shared" si="2"/>
        <v>20.292252791999999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7.92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0.19714120800000001</v>
      </c>
      <c r="AD22">
        <f t="shared" si="1"/>
        <v>22.205268791999998</v>
      </c>
      <c r="AE22">
        <v>0</v>
      </c>
      <c r="AF22" s="26"/>
      <c r="AG22">
        <f t="shared" si="2"/>
        <v>22.205268791999998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0.141877208</v>
      </c>
      <c r="AD23">
        <f t="shared" si="1"/>
        <v>15.980532791999998</v>
      </c>
      <c r="AE23">
        <v>0</v>
      </c>
      <c r="AF23" s="26"/>
      <c r="AG23">
        <f t="shared" si="2"/>
        <v>15.980532791999998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1.64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0.20303720800000002</v>
      </c>
      <c r="AD24">
        <f t="shared" si="1"/>
        <v>22.869372791999997</v>
      </c>
      <c r="AE24">
        <v>0</v>
      </c>
      <c r="AF24" s="26"/>
      <c r="AG24">
        <f t="shared" si="2"/>
        <v>22.869372791999997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8.59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0.18860520800000002</v>
      </c>
      <c r="AD25">
        <f t="shared" si="1"/>
        <v>21.243804792000002</v>
      </c>
      <c r="AE25">
        <v>0</v>
      </c>
      <c r="AF25" s="26"/>
      <c r="AG25">
        <f t="shared" si="2"/>
        <v>21.243804792000002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6.95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0.19969320800000001</v>
      </c>
      <c r="AD26">
        <f t="shared" si="1"/>
        <v>22.492716792000003</v>
      </c>
      <c r="AE26">
        <v>0</v>
      </c>
      <c r="AF26" s="26"/>
      <c r="AG26">
        <f t="shared" si="2"/>
        <v>22.492716792000003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8.2100000000000009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0.20136520800000002</v>
      </c>
      <c r="AD27">
        <f t="shared" si="1"/>
        <v>22.681044792000002</v>
      </c>
      <c r="AE27">
        <v>0</v>
      </c>
      <c r="AF27" s="26"/>
      <c r="AG27">
        <f t="shared" si="2"/>
        <v>22.681044792000002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0.19626120800000002</v>
      </c>
      <c r="AD28">
        <f t="shared" si="1"/>
        <v>22.106148792000003</v>
      </c>
      <c r="AE28">
        <v>0</v>
      </c>
      <c r="AF28" s="26"/>
      <c r="AG28">
        <f t="shared" si="2"/>
        <v>22.106148792000003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7.82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0.20303720800000002</v>
      </c>
      <c r="AD29">
        <f t="shared" si="1"/>
        <v>22.869372791999997</v>
      </c>
      <c r="AE29">
        <v>0</v>
      </c>
      <c r="AF29" s="26"/>
      <c r="AG29">
        <f t="shared" si="2"/>
        <v>22.869372791999997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8.59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0.137653208</v>
      </c>
      <c r="AD30">
        <f t="shared" si="1"/>
        <v>15.504756792</v>
      </c>
      <c r="AE30">
        <v>0</v>
      </c>
      <c r="AF30" s="26"/>
      <c r="AG30">
        <f t="shared" si="2"/>
        <v>15.504756792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1.1599999999999999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0.183501208</v>
      </c>
      <c r="AD31">
        <f t="shared" si="1"/>
        <v>20.668908792</v>
      </c>
      <c r="AE31">
        <v>0</v>
      </c>
      <c r="AF31" s="26"/>
      <c r="AG31">
        <f t="shared" si="2"/>
        <v>20.668908792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6.37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0.19969320800000001</v>
      </c>
      <c r="AD32">
        <f t="shared" si="1"/>
        <v>22.492716792000003</v>
      </c>
      <c r="AE32">
        <v>0</v>
      </c>
      <c r="AF32" s="26"/>
      <c r="AG32">
        <f t="shared" si="2"/>
        <v>22.492716792000003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8.2100000000000009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0.20391720800000002</v>
      </c>
      <c r="AD33">
        <f t="shared" si="1"/>
        <v>22.968492791999999</v>
      </c>
      <c r="AE33">
        <v>0</v>
      </c>
      <c r="AF33" s="26"/>
      <c r="AG33">
        <f t="shared" si="2"/>
        <v>22.968492791999999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8.69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0.212453208</v>
      </c>
      <c r="AD34">
        <f t="shared" si="1"/>
        <v>23.929956791999999</v>
      </c>
      <c r="AE34">
        <v>0</v>
      </c>
      <c r="AF34" s="26"/>
      <c r="AG34">
        <f t="shared" si="2"/>
        <v>23.929956791999999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9.66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0.19291720800000001</v>
      </c>
      <c r="AD35">
        <f t="shared" si="1"/>
        <v>21.729492791999999</v>
      </c>
      <c r="AE35">
        <v>0</v>
      </c>
      <c r="AF35" s="26"/>
      <c r="AG35">
        <f t="shared" si="2"/>
        <v>21.729492791999999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7.44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0.212453208</v>
      </c>
      <c r="AD36">
        <f t="shared" si="1"/>
        <v>23.929956791999999</v>
      </c>
      <c r="AE36">
        <v>0</v>
      </c>
      <c r="AF36" s="26"/>
      <c r="AG36">
        <f t="shared" si="2"/>
        <v>23.929956791999999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9.66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0.13166920800000001</v>
      </c>
      <c r="AD37">
        <f t="shared" si="1"/>
        <v>14.830740792</v>
      </c>
      <c r="AE37">
        <v>0</v>
      </c>
      <c r="AF37" s="26"/>
      <c r="AG37">
        <f t="shared" si="2"/>
        <v>14.830740792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0.48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0.19291720800000001</v>
      </c>
      <c r="AD38">
        <f t="shared" si="1"/>
        <v>21.729492791999999</v>
      </c>
      <c r="AE38">
        <v>0</v>
      </c>
      <c r="AF38" s="26"/>
      <c r="AG38">
        <f t="shared" si="2"/>
        <v>21.729492791999999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7.44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0.19881320800000002</v>
      </c>
      <c r="AD39">
        <f t="shared" si="1"/>
        <v>22.393596792</v>
      </c>
      <c r="AE39">
        <v>0</v>
      </c>
      <c r="AF39" s="26"/>
      <c r="AG39">
        <f t="shared" si="2"/>
        <v>22.393596792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8.11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0.200573208</v>
      </c>
      <c r="AD40">
        <f t="shared" si="1"/>
        <v>22.591836791999999</v>
      </c>
      <c r="AE40">
        <v>0</v>
      </c>
      <c r="AF40" s="26"/>
      <c r="AG40">
        <f t="shared" si="2"/>
        <v>22.591836791999999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8.31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14.48241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0.19291720800000001</v>
      </c>
      <c r="AD41">
        <f t="shared" si="1"/>
        <v>21.729492791999999</v>
      </c>
      <c r="AE41">
        <v>0</v>
      </c>
      <c r="AF41" s="26"/>
      <c r="AG41">
        <f t="shared" si="2"/>
        <v>21.729492791999999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7.44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0.200573208</v>
      </c>
      <c r="AD42">
        <f t="shared" si="1"/>
        <v>22.591836791999999</v>
      </c>
      <c r="AE42">
        <v>0</v>
      </c>
      <c r="AF42" s="26"/>
      <c r="AG42">
        <f t="shared" si="2"/>
        <v>22.591836791999999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8.31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14.48241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0.183501208</v>
      </c>
      <c r="AD43">
        <f t="shared" si="1"/>
        <v>20.668908792</v>
      </c>
      <c r="AE43">
        <v>0</v>
      </c>
      <c r="AF43" s="26"/>
      <c r="AG43">
        <f t="shared" si="2"/>
        <v>20.668908792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6.37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14.48241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0.135101208</v>
      </c>
      <c r="AD44">
        <f t="shared" si="1"/>
        <v>15.217308791999999</v>
      </c>
      <c r="AE44">
        <v>0</v>
      </c>
      <c r="AF44" s="26"/>
      <c r="AG44">
        <f t="shared" si="2"/>
        <v>15.217308791999999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0.87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14.48241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0.183501208</v>
      </c>
      <c r="AD45">
        <f t="shared" si="1"/>
        <v>20.668908792</v>
      </c>
      <c r="AE45">
        <v>0</v>
      </c>
      <c r="AF45" s="26"/>
      <c r="AG45">
        <f t="shared" si="2"/>
        <v>20.668908792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6.37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14.48241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0.18438120800000002</v>
      </c>
      <c r="AD46">
        <f t="shared" si="1"/>
        <v>20.768028791999999</v>
      </c>
      <c r="AE46">
        <v>0</v>
      </c>
      <c r="AF46" s="26"/>
      <c r="AG46">
        <f t="shared" si="2"/>
        <v>20.768028791999999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6.47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14.48241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8.02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0.198021208</v>
      </c>
      <c r="AD47">
        <f t="shared" si="1"/>
        <v>22.304388791999997</v>
      </c>
      <c r="AE47">
        <v>0</v>
      </c>
      <c r="AF47" s="26"/>
      <c r="AG47">
        <f t="shared" si="2"/>
        <v>22.304388791999997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14.48241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0.16739720800000002</v>
      </c>
      <c r="AD48">
        <f t="shared" si="1"/>
        <v>18.855012792</v>
      </c>
      <c r="AE48">
        <v>0</v>
      </c>
      <c r="AF48" s="26"/>
      <c r="AG48">
        <f t="shared" si="2"/>
        <v>18.855012792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14.48241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7.53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0.19370920799999999</v>
      </c>
      <c r="AD49">
        <f t="shared" si="1"/>
        <v>21.818700791999998</v>
      </c>
      <c r="AE49">
        <v>0</v>
      </c>
      <c r="AF49" s="26"/>
      <c r="AG49">
        <f t="shared" si="2"/>
        <v>21.818700791999998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14.48241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7.92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0.19714120800000001</v>
      </c>
      <c r="AD50">
        <f t="shared" si="1"/>
        <v>22.205268791999998</v>
      </c>
      <c r="AE50">
        <v>0</v>
      </c>
      <c r="AF50" s="26"/>
      <c r="AG50">
        <f t="shared" si="2"/>
        <v>22.205268791999998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13.9819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0.12304072000000001</v>
      </c>
      <c r="AD51">
        <f t="shared" si="1"/>
        <v>13.858859279999999</v>
      </c>
      <c r="AE51">
        <v>0</v>
      </c>
      <c r="AF51" s="26"/>
      <c r="AG51">
        <f t="shared" si="2"/>
        <v>13.858859279999999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14.48241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0.18605320800000003</v>
      </c>
      <c r="AD52">
        <f t="shared" si="1"/>
        <v>20.956356791999998</v>
      </c>
      <c r="AE52">
        <v>0</v>
      </c>
      <c r="AF52" s="26"/>
      <c r="AG52">
        <f t="shared" si="2"/>
        <v>20.956356791999998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6.66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14.48241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0.183501208</v>
      </c>
      <c r="AD53">
        <f t="shared" si="1"/>
        <v>20.668908792</v>
      </c>
      <c r="AE53">
        <v>0</v>
      </c>
      <c r="AF53" s="26"/>
      <c r="AG53">
        <f t="shared" si="2"/>
        <v>20.668908792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6.37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14.48241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0.212453208</v>
      </c>
      <c r="AD54">
        <f t="shared" si="1"/>
        <v>23.929956791999999</v>
      </c>
      <c r="AE54">
        <v>0</v>
      </c>
      <c r="AF54" s="26"/>
      <c r="AG54">
        <f t="shared" si="2"/>
        <v>23.929956791999999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14.48241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0.19458920800000001</v>
      </c>
      <c r="AD55">
        <f t="shared" si="1"/>
        <v>21.917820792000001</v>
      </c>
      <c r="AE55">
        <v>0</v>
      </c>
      <c r="AF55" s="26"/>
      <c r="AG55">
        <f t="shared" si="2"/>
        <v>21.917820792000001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7.63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14.48241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1.26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0.19599720800000001</v>
      </c>
      <c r="AD56">
        <f t="shared" si="1"/>
        <v>22.076412791999999</v>
      </c>
      <c r="AE56">
        <v>0</v>
      </c>
      <c r="AF56" s="26"/>
      <c r="AG56">
        <f t="shared" si="2"/>
        <v>22.076412791999999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6.53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14.48241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0.204709208</v>
      </c>
      <c r="AD57">
        <f t="shared" si="1"/>
        <v>23.057700791999999</v>
      </c>
      <c r="AE57">
        <v>0</v>
      </c>
      <c r="AF57" s="26"/>
      <c r="AG57">
        <f t="shared" si="2"/>
        <v>23.057700791999999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8.68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14.48241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0.13087720799999999</v>
      </c>
      <c r="AD58">
        <f t="shared" si="1"/>
        <v>14.741532792000001</v>
      </c>
      <c r="AE58">
        <v>0</v>
      </c>
      <c r="AF58" s="26"/>
      <c r="AG58">
        <f t="shared" si="2"/>
        <v>14.741532792000001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0.39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0.18640520800000002</v>
      </c>
      <c r="AD59">
        <f t="shared" si="1"/>
        <v>20.996004792000001</v>
      </c>
      <c r="AE59">
        <v>0</v>
      </c>
      <c r="AF59" s="26"/>
      <c r="AG59">
        <f t="shared" si="2"/>
        <v>20.996004792000001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5.89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0.212365208</v>
      </c>
      <c r="AD60">
        <f t="shared" si="1"/>
        <v>23.920044791999999</v>
      </c>
      <c r="AE60">
        <v>0</v>
      </c>
      <c r="AF60" s="26"/>
      <c r="AG60">
        <f t="shared" si="2"/>
        <v>23.920044791999999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3.76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14.48241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5.31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0.21201320800000001</v>
      </c>
      <c r="AD61">
        <f t="shared" si="1"/>
        <v>23.880396792000003</v>
      </c>
      <c r="AE61">
        <v>0</v>
      </c>
      <c r="AF61" s="26"/>
      <c r="AG61">
        <f t="shared" si="2"/>
        <v>23.880396792000003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4.3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14.48241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4.3499999999999996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0.19115720800000002</v>
      </c>
      <c r="AD62">
        <f t="shared" si="1"/>
        <v>21.531252792</v>
      </c>
      <c r="AE62">
        <v>0</v>
      </c>
      <c r="AF62" s="26"/>
      <c r="AG62">
        <f t="shared" si="2"/>
        <v>21.531252792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2.89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14.48241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0.19291720800000001</v>
      </c>
      <c r="AD63">
        <f t="shared" si="1"/>
        <v>21.729492791999999</v>
      </c>
      <c r="AE63">
        <v>0</v>
      </c>
      <c r="AF63" s="26"/>
      <c r="AG63">
        <f t="shared" si="2"/>
        <v>21.729492791999999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7.44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14.48241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0.18015720800000001</v>
      </c>
      <c r="AD64">
        <f t="shared" si="1"/>
        <v>20.292252791999999</v>
      </c>
      <c r="AE64">
        <v>0</v>
      </c>
      <c r="AF64" s="26"/>
      <c r="AG64">
        <f t="shared" si="2"/>
        <v>20.292252791999999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5.99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14.48241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0.14108520800000002</v>
      </c>
      <c r="AD65">
        <f t="shared" si="1"/>
        <v>15.891324791999999</v>
      </c>
      <c r="AE65">
        <v>0</v>
      </c>
      <c r="AF65" s="26"/>
      <c r="AG65">
        <f t="shared" si="2"/>
        <v>15.891324791999999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1.55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14.48241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0.19458920800000001</v>
      </c>
      <c r="AD66">
        <f t="shared" si="1"/>
        <v>21.917820792000001</v>
      </c>
      <c r="AE66">
        <v>0</v>
      </c>
      <c r="AF66" s="26"/>
      <c r="AG66">
        <f t="shared" si="2"/>
        <v>21.917820792000001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7.63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14.48241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0.18438120800000002</v>
      </c>
      <c r="AD67">
        <f t="shared" si="1"/>
        <v>20.768028791999999</v>
      </c>
      <c r="AE67">
        <v>0</v>
      </c>
      <c r="AF67" s="26"/>
      <c r="AG67">
        <f t="shared" si="2"/>
        <v>20.768028791999999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6.47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14.48241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0.212453208</v>
      </c>
      <c r="AD68">
        <f t="shared" ref="AD68:AD98" si="4">SUM(B68:AB68,AI68:AR68)-AC68</f>
        <v>23.929956791999999</v>
      </c>
      <c r="AE68">
        <v>0</v>
      </c>
      <c r="AF68" s="26"/>
      <c r="AG68">
        <f t="shared" ref="AG68:AG98" si="5">SUM(AD68:AF68)</f>
        <v>23.929956791999999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14.48241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0.212453208</v>
      </c>
      <c r="AD69">
        <f t="shared" si="4"/>
        <v>23.929956791999999</v>
      </c>
      <c r="AE69">
        <v>0</v>
      </c>
      <c r="AF69" s="26"/>
      <c r="AG69">
        <f t="shared" si="5"/>
        <v>23.929956791999999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4.54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14.48241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5.12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0.19203720799999999</v>
      </c>
      <c r="AD70">
        <f t="shared" si="4"/>
        <v>21.630372791999999</v>
      </c>
      <c r="AE70">
        <v>0</v>
      </c>
      <c r="AF70" s="26"/>
      <c r="AG70">
        <f t="shared" si="5"/>
        <v>21.630372791999999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2.2200000000000002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14.48241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7.92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0.19714120800000001</v>
      </c>
      <c r="AD71">
        <f t="shared" si="4"/>
        <v>22.205268791999998</v>
      </c>
      <c r="AE71">
        <v>0</v>
      </c>
      <c r="AF71" s="26"/>
      <c r="AG71">
        <f t="shared" si="5"/>
        <v>22.205268791999998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14.48241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0.152085208</v>
      </c>
      <c r="AD72">
        <f t="shared" si="4"/>
        <v>17.130324792</v>
      </c>
      <c r="AE72">
        <v>0</v>
      </c>
      <c r="AF72" s="26"/>
      <c r="AG72">
        <f t="shared" si="5"/>
        <v>17.130324792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14.48241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0.127445208</v>
      </c>
      <c r="AD73">
        <f t="shared" si="4"/>
        <v>14.354964792000001</v>
      </c>
      <c r="AE73">
        <v>0</v>
      </c>
      <c r="AF73" s="26"/>
      <c r="AG73">
        <f t="shared" si="5"/>
        <v>14.354964792000001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14.48241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7.53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0.200045208</v>
      </c>
      <c r="AD74">
        <f t="shared" si="4"/>
        <v>22.532364791999999</v>
      </c>
      <c r="AE74">
        <v>0</v>
      </c>
      <c r="AF74" s="26"/>
      <c r="AG74">
        <f t="shared" si="5"/>
        <v>22.532364791999999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0.72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14.48241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2.2200000000000002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0.212277208</v>
      </c>
      <c r="AD75">
        <f t="shared" si="4"/>
        <v>23.910132792000002</v>
      </c>
      <c r="AE75">
        <v>0</v>
      </c>
      <c r="AF75" s="26"/>
      <c r="AG75">
        <f t="shared" si="5"/>
        <v>23.910132792000002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7.42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14.48241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1.26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0.200045208</v>
      </c>
      <c r="AD76">
        <f t="shared" si="4"/>
        <v>22.532364792000003</v>
      </c>
      <c r="AE76">
        <v>0</v>
      </c>
      <c r="AF76" s="26"/>
      <c r="AG76">
        <f t="shared" si="5"/>
        <v>22.532364792000003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6.99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14.48241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0.20136520800000002</v>
      </c>
      <c r="AD77">
        <f t="shared" si="4"/>
        <v>22.681044792000002</v>
      </c>
      <c r="AE77">
        <v>0</v>
      </c>
      <c r="AF77" s="26"/>
      <c r="AG77">
        <f t="shared" si="5"/>
        <v>22.681044792000002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8.4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14.48241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0.19626120800000002</v>
      </c>
      <c r="AD78">
        <f t="shared" si="4"/>
        <v>22.106148792000003</v>
      </c>
      <c r="AE78">
        <v>0</v>
      </c>
      <c r="AF78" s="26"/>
      <c r="AG78">
        <f t="shared" si="5"/>
        <v>22.106148792000003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7.82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0.13677320800000001</v>
      </c>
      <c r="AD79">
        <f t="shared" si="4"/>
        <v>15.405636792000001</v>
      </c>
      <c r="AE79">
        <v>0</v>
      </c>
      <c r="AF79" s="26"/>
      <c r="AG79">
        <f t="shared" si="5"/>
        <v>15.405636792000001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1.06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0.19458920800000001</v>
      </c>
      <c r="AD80">
        <f t="shared" si="4"/>
        <v>21.917820792000001</v>
      </c>
      <c r="AE80">
        <v>0</v>
      </c>
      <c r="AF80" s="26"/>
      <c r="AG80">
        <f t="shared" si="5"/>
        <v>21.917820792000001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7.63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14.48241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0.19036520800000001</v>
      </c>
      <c r="AD81">
        <f t="shared" si="4"/>
        <v>21.442044792000001</v>
      </c>
      <c r="AE81">
        <v>0</v>
      </c>
      <c r="AF81" s="26"/>
      <c r="AG81">
        <f t="shared" si="5"/>
        <v>21.442044792000001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7.15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14.48241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0.212453208</v>
      </c>
      <c r="AD82">
        <f t="shared" si="4"/>
        <v>23.929956791999999</v>
      </c>
      <c r="AE82">
        <v>0</v>
      </c>
      <c r="AF82" s="26"/>
      <c r="AG82">
        <f t="shared" si="5"/>
        <v>23.929956791999999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9.66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14.48241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7.63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0.19458920800000001</v>
      </c>
      <c r="AD83">
        <f t="shared" si="4"/>
        <v>21.917820792000001</v>
      </c>
      <c r="AE83">
        <v>0</v>
      </c>
      <c r="AF83" s="26"/>
      <c r="AG83">
        <f t="shared" si="5"/>
        <v>21.917820792000001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0.200573208</v>
      </c>
      <c r="AD84">
        <f t="shared" si="4"/>
        <v>22.591836791999999</v>
      </c>
      <c r="AE84">
        <v>0</v>
      </c>
      <c r="AF84" s="26"/>
      <c r="AG84">
        <f t="shared" si="5"/>
        <v>22.591836791999999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14.48241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8.8800000000000008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0.20558920800000002</v>
      </c>
      <c r="AD85">
        <f t="shared" si="4"/>
        <v>23.156820792000001</v>
      </c>
      <c r="AE85">
        <v>0</v>
      </c>
      <c r="AF85" s="26"/>
      <c r="AG85">
        <f t="shared" si="5"/>
        <v>23.156820792000001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14.48241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0.14610120800000001</v>
      </c>
      <c r="AD86">
        <f t="shared" si="4"/>
        <v>16.456308791999998</v>
      </c>
      <c r="AE86">
        <v>0</v>
      </c>
      <c r="AF86" s="26"/>
      <c r="AG86">
        <f t="shared" si="5"/>
        <v>16.456308791999998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14.48241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6.28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0.20752520800000002</v>
      </c>
      <c r="AD87">
        <f t="shared" si="4"/>
        <v>23.374884792</v>
      </c>
      <c r="AE87">
        <v>0</v>
      </c>
      <c r="AF87" s="26"/>
      <c r="AG87">
        <f t="shared" si="5"/>
        <v>23.374884792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2.82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4.3499999999999996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0.18798920800000002</v>
      </c>
      <c r="AD88">
        <f t="shared" si="4"/>
        <v>21.174420791999999</v>
      </c>
      <c r="AE88">
        <v>0</v>
      </c>
      <c r="AF88" s="26"/>
      <c r="AG88">
        <f t="shared" si="5"/>
        <v>21.174420791999999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2.5299999999999998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5.0199999999999996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0.212277208</v>
      </c>
      <c r="AD89">
        <f t="shared" si="4"/>
        <v>23.910132791999999</v>
      </c>
      <c r="AE89">
        <v>0</v>
      </c>
      <c r="AF89" s="26"/>
      <c r="AG89">
        <f t="shared" si="5"/>
        <v>23.910132791999999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4.62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2.12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0.19186120800000001</v>
      </c>
      <c r="AD90">
        <f t="shared" si="4"/>
        <v>21.610548791999999</v>
      </c>
      <c r="AE90">
        <v>0</v>
      </c>
      <c r="AF90" s="26"/>
      <c r="AG90">
        <f t="shared" si="5"/>
        <v>21.610548791999999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5.2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0.18182920800000002</v>
      </c>
      <c r="AD91">
        <f t="shared" si="4"/>
        <v>20.480580792000001</v>
      </c>
      <c r="AE91">
        <v>0</v>
      </c>
      <c r="AF91" s="26"/>
      <c r="AG91">
        <f t="shared" si="5"/>
        <v>20.480580792000001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6.18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0.174173208</v>
      </c>
      <c r="AD92">
        <f t="shared" si="4"/>
        <v>19.618236792000001</v>
      </c>
      <c r="AE92">
        <v>0</v>
      </c>
      <c r="AF92" s="26"/>
      <c r="AG92">
        <f t="shared" si="5"/>
        <v>19.618236792000001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5.31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14.48241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0.128325208</v>
      </c>
      <c r="AD93">
        <f t="shared" si="4"/>
        <v>14.454084792</v>
      </c>
      <c r="AE93">
        <v>0</v>
      </c>
      <c r="AF93" s="26"/>
      <c r="AG93">
        <f t="shared" si="5"/>
        <v>14.454084792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0.1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0.19203720800000001</v>
      </c>
      <c r="AD94">
        <f t="shared" si="4"/>
        <v>21.630372791999999</v>
      </c>
      <c r="AE94">
        <v>0</v>
      </c>
      <c r="AF94" s="26"/>
      <c r="AG94">
        <f t="shared" si="5"/>
        <v>21.630372791999999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7.34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0.19458920800000001</v>
      </c>
      <c r="AD95">
        <f t="shared" si="4"/>
        <v>21.917820792000001</v>
      </c>
      <c r="AE95">
        <v>0</v>
      </c>
      <c r="AF95" s="26"/>
      <c r="AG95">
        <f t="shared" si="5"/>
        <v>21.917820792000001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7.63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0.158861208</v>
      </c>
      <c r="AD96">
        <f t="shared" si="4"/>
        <v>17.893548791999997</v>
      </c>
      <c r="AE96">
        <v>0</v>
      </c>
      <c r="AF96" s="26"/>
      <c r="AG96">
        <f t="shared" si="5"/>
        <v>17.893548791999997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3.57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0.178397208</v>
      </c>
      <c r="AD97">
        <f t="shared" si="4"/>
        <v>20.094012792000001</v>
      </c>
      <c r="AE97">
        <v>0</v>
      </c>
      <c r="AF97" s="26"/>
      <c r="AG97">
        <f t="shared" si="5"/>
        <v>20.094012792000001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5.79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0.15375720800000001</v>
      </c>
      <c r="AD98">
        <f t="shared" si="4"/>
        <v>17.318652792000002</v>
      </c>
      <c r="AE98">
        <v>0</v>
      </c>
      <c r="AF98" s="26"/>
      <c r="AG98">
        <f t="shared" si="5"/>
        <v>17.318652792000002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2.99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0.34122516500000011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4.1720000000000007E-2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4.2034094519999982E-3</v>
      </c>
      <c r="AD99">
        <f t="shared" si="6"/>
        <v>0.47345675554799993</v>
      </c>
      <c r="AE99">
        <f t="shared" ref="AE99:AR99" si="8">SUM(AE3:AE98)/4000</f>
        <v>0</v>
      </c>
      <c r="AG99">
        <f t="shared" si="8"/>
        <v>0.47345675554799993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9.4715000000000021E-2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0</v>
      </c>
      <c r="C3" s="16">
        <f>'[1]01'!C5</f>
        <v>215</v>
      </c>
      <c r="D3" s="16">
        <f>'[1]01'!D5</f>
        <v>0</v>
      </c>
      <c r="E3" s="16">
        <f>'[1]01'!E5</f>
        <v>0</v>
      </c>
      <c r="F3" s="15">
        <f>SUM(B3:E3)</f>
        <v>215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0</v>
      </c>
      <c r="C4" s="16">
        <f>'[1]01'!C6</f>
        <v>215</v>
      </c>
      <c r="D4" s="16">
        <f>'[1]01'!D6</f>
        <v>0</v>
      </c>
      <c r="E4" s="16">
        <f>'[1]01'!E6</f>
        <v>0</v>
      </c>
      <c r="F4" s="15">
        <f>SUM(B4:E4)</f>
        <v>215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0</v>
      </c>
      <c r="C5" s="16">
        <f>'[1]01'!C7</f>
        <v>215</v>
      </c>
      <c r="D5" s="16">
        <f>'[1]01'!D7</f>
        <v>0</v>
      </c>
      <c r="E5" s="16">
        <f>'[1]01'!E7</f>
        <v>0</v>
      </c>
      <c r="F5" s="15">
        <f t="shared" ref="F5:F68" si="6">SUM(B5:E5)</f>
        <v>215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'[1]01'!B8</f>
        <v>0</v>
      </c>
      <c r="C6" s="16">
        <f>'[1]01'!C8</f>
        <v>215</v>
      </c>
      <c r="D6" s="16">
        <f>'[1]01'!D8</f>
        <v>0</v>
      </c>
      <c r="E6" s="16">
        <f>'[1]01'!E8</f>
        <v>0</v>
      </c>
      <c r="F6" s="15">
        <f t="shared" si="6"/>
        <v>215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0</v>
      </c>
      <c r="C7" s="16">
        <f>'[1]01'!C9</f>
        <v>215</v>
      </c>
      <c r="D7" s="16">
        <f>'[1]01'!D9</f>
        <v>0</v>
      </c>
      <c r="E7" s="16">
        <f>'[1]01'!E9</f>
        <v>0</v>
      </c>
      <c r="F7" s="15">
        <f t="shared" si="6"/>
        <v>215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0</v>
      </c>
      <c r="C8" s="16">
        <f>'[1]01'!C10</f>
        <v>215</v>
      </c>
      <c r="D8" s="16">
        <f>'[1]01'!D10</f>
        <v>0</v>
      </c>
      <c r="E8" s="16">
        <f>'[1]01'!E10</f>
        <v>0</v>
      </c>
      <c r="F8" s="15">
        <f t="shared" si="6"/>
        <v>215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0</v>
      </c>
      <c r="C9" s="16">
        <f>'[1]01'!C11</f>
        <v>215</v>
      </c>
      <c r="D9" s="16">
        <f>'[1]01'!D11</f>
        <v>0</v>
      </c>
      <c r="E9" s="16">
        <f>'[1]01'!E11</f>
        <v>0</v>
      </c>
      <c r="F9" s="15">
        <f t="shared" si="6"/>
        <v>215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0</v>
      </c>
      <c r="C10" s="16">
        <f>'[1]01'!C12</f>
        <v>215</v>
      </c>
      <c r="D10" s="16">
        <f>'[1]01'!D12</f>
        <v>0</v>
      </c>
      <c r="E10" s="16">
        <f>'[1]01'!E12</f>
        <v>0</v>
      </c>
      <c r="F10" s="15">
        <f t="shared" si="6"/>
        <v>215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0</v>
      </c>
      <c r="C11" s="16">
        <f>'[1]01'!C13</f>
        <v>215</v>
      </c>
      <c r="D11" s="16">
        <f>'[1]01'!D13</f>
        <v>0</v>
      </c>
      <c r="E11" s="16">
        <f>'[1]01'!E13</f>
        <v>0</v>
      </c>
      <c r="F11" s="15">
        <f t="shared" si="6"/>
        <v>215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0</v>
      </c>
      <c r="C12" s="16">
        <f>'[1]01'!C14</f>
        <v>215</v>
      </c>
      <c r="D12" s="16">
        <f>'[1]01'!D14</f>
        <v>0</v>
      </c>
      <c r="E12" s="16">
        <f>'[1]01'!E14</f>
        <v>0</v>
      </c>
      <c r="F12" s="15">
        <f t="shared" si="6"/>
        <v>215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0</v>
      </c>
      <c r="C13" s="16">
        <f>'[1]01'!C15</f>
        <v>215</v>
      </c>
      <c r="D13" s="16">
        <f>'[1]01'!D15</f>
        <v>0</v>
      </c>
      <c r="E13" s="16">
        <f>'[1]01'!E15</f>
        <v>0</v>
      </c>
      <c r="F13" s="15">
        <f t="shared" si="6"/>
        <v>215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0</v>
      </c>
      <c r="C14" s="16">
        <f>'[1]01'!C16</f>
        <v>215</v>
      </c>
      <c r="D14" s="16">
        <f>'[1]01'!D16</f>
        <v>0</v>
      </c>
      <c r="E14" s="16">
        <f>'[1]01'!E16</f>
        <v>0</v>
      </c>
      <c r="F14" s="15">
        <f t="shared" si="6"/>
        <v>215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0</v>
      </c>
      <c r="C15" s="16">
        <f>'[1]01'!C17</f>
        <v>215</v>
      </c>
      <c r="D15" s="16">
        <f>'[1]01'!D17</f>
        <v>0</v>
      </c>
      <c r="E15" s="16">
        <f>'[1]01'!E17</f>
        <v>0</v>
      </c>
      <c r="F15" s="15">
        <f t="shared" si="6"/>
        <v>215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0</v>
      </c>
      <c r="C16" s="16">
        <f>'[1]01'!C18</f>
        <v>215</v>
      </c>
      <c r="D16" s="16">
        <f>'[1]01'!D18</f>
        <v>0</v>
      </c>
      <c r="E16" s="16">
        <f>'[1]01'!E18</f>
        <v>0</v>
      </c>
      <c r="F16" s="15">
        <f t="shared" si="6"/>
        <v>215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0</v>
      </c>
      <c r="C17" s="16">
        <f>'[1]01'!C19</f>
        <v>215</v>
      </c>
      <c r="D17" s="16">
        <f>'[1]01'!D19</f>
        <v>0</v>
      </c>
      <c r="E17" s="16">
        <f>'[1]01'!E19</f>
        <v>0</v>
      </c>
      <c r="F17" s="15">
        <f t="shared" si="6"/>
        <v>215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0</v>
      </c>
      <c r="C18" s="16">
        <f>'[1]01'!C20</f>
        <v>215</v>
      </c>
      <c r="D18" s="16">
        <f>'[1]01'!D20</f>
        <v>0</v>
      </c>
      <c r="E18" s="16">
        <f>'[1]01'!E20</f>
        <v>0</v>
      </c>
      <c r="F18" s="15">
        <f t="shared" si="6"/>
        <v>215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0</v>
      </c>
      <c r="C19" s="16">
        <f>'[1]01'!C21</f>
        <v>215</v>
      </c>
      <c r="D19" s="16">
        <f>'[1]01'!D21</f>
        <v>0</v>
      </c>
      <c r="E19" s="16">
        <f>'[1]01'!E21</f>
        <v>0</v>
      </c>
      <c r="F19" s="15">
        <f t="shared" si="6"/>
        <v>215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0</v>
      </c>
      <c r="C20" s="16">
        <f>'[1]01'!C22</f>
        <v>215</v>
      </c>
      <c r="D20" s="16">
        <f>'[1]01'!D22</f>
        <v>0</v>
      </c>
      <c r="E20" s="16">
        <f>'[1]01'!E22</f>
        <v>0</v>
      </c>
      <c r="F20" s="15">
        <f t="shared" si="6"/>
        <v>215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0</v>
      </c>
      <c r="C21" s="16">
        <f>'[1]01'!C23</f>
        <v>215</v>
      </c>
      <c r="D21" s="16">
        <f>'[1]01'!D23</f>
        <v>0</v>
      </c>
      <c r="E21" s="16">
        <f>'[1]01'!E23</f>
        <v>0</v>
      </c>
      <c r="F21" s="15">
        <f t="shared" si="6"/>
        <v>215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0</v>
      </c>
      <c r="C22" s="16">
        <f>'[1]01'!C24</f>
        <v>215</v>
      </c>
      <c r="D22" s="16">
        <f>'[1]01'!D24</f>
        <v>0</v>
      </c>
      <c r="E22" s="16">
        <f>'[1]01'!E24</f>
        <v>0</v>
      </c>
      <c r="F22" s="15">
        <f t="shared" si="6"/>
        <v>215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0</v>
      </c>
      <c r="C23" s="16">
        <f>'[1]01'!C25</f>
        <v>215</v>
      </c>
      <c r="D23" s="16">
        <f>'[1]01'!D25</f>
        <v>0</v>
      </c>
      <c r="E23" s="16">
        <f>'[1]01'!E25</f>
        <v>0</v>
      </c>
      <c r="F23" s="15">
        <f t="shared" si="6"/>
        <v>215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0</v>
      </c>
      <c r="C24" s="16">
        <f>'[1]01'!C26</f>
        <v>215</v>
      </c>
      <c r="D24" s="16">
        <f>'[1]01'!D26</f>
        <v>0</v>
      </c>
      <c r="E24" s="16">
        <f>'[1]01'!E26</f>
        <v>0</v>
      </c>
      <c r="F24" s="15">
        <f t="shared" si="6"/>
        <v>215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0</v>
      </c>
      <c r="C25" s="16">
        <f>'[1]01'!C27</f>
        <v>215</v>
      </c>
      <c r="D25" s="16">
        <f>'[1]01'!D27</f>
        <v>0</v>
      </c>
      <c r="E25" s="16">
        <f>'[1]01'!E27</f>
        <v>0</v>
      </c>
      <c r="F25" s="15">
        <f t="shared" si="6"/>
        <v>215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0</v>
      </c>
      <c r="C26" s="16">
        <f>'[1]01'!C28</f>
        <v>215</v>
      </c>
      <c r="D26" s="16">
        <f>'[1]01'!D28</f>
        <v>0</v>
      </c>
      <c r="E26" s="16">
        <f>'[1]01'!E28</f>
        <v>0</v>
      </c>
      <c r="F26" s="15">
        <f t="shared" si="6"/>
        <v>215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0</v>
      </c>
      <c r="C27" s="16">
        <f>'[1]01'!C29</f>
        <v>215</v>
      </c>
      <c r="D27" s="16">
        <f>'[1]01'!D29</f>
        <v>0</v>
      </c>
      <c r="E27" s="16">
        <f>'[1]01'!E29</f>
        <v>0</v>
      </c>
      <c r="F27" s="15">
        <f t="shared" si="6"/>
        <v>215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0</v>
      </c>
      <c r="C28" s="16">
        <f>'[1]01'!C30</f>
        <v>215</v>
      </c>
      <c r="D28" s="16">
        <f>'[1]01'!D30</f>
        <v>0</v>
      </c>
      <c r="E28" s="16">
        <f>'[1]01'!E30</f>
        <v>0</v>
      </c>
      <c r="F28" s="15">
        <f t="shared" si="6"/>
        <v>215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0</v>
      </c>
      <c r="C29" s="16">
        <f>'[1]01'!C31</f>
        <v>215</v>
      </c>
      <c r="D29" s="16">
        <f>'[1]01'!D31</f>
        <v>0</v>
      </c>
      <c r="E29" s="16">
        <f>'[1]01'!E31</f>
        <v>0</v>
      </c>
      <c r="F29" s="15">
        <f t="shared" si="6"/>
        <v>215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0</v>
      </c>
      <c r="C30" s="16">
        <f>'[1]01'!C32</f>
        <v>215</v>
      </c>
      <c r="D30" s="16">
        <f>'[1]01'!D32</f>
        <v>0</v>
      </c>
      <c r="E30" s="16">
        <f>'[1]01'!E32</f>
        <v>0</v>
      </c>
      <c r="F30" s="15">
        <f t="shared" si="6"/>
        <v>215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0</v>
      </c>
      <c r="C31" s="16">
        <f>'[1]01'!C33</f>
        <v>215</v>
      </c>
      <c r="D31" s="16">
        <f>'[1]01'!D33</f>
        <v>0</v>
      </c>
      <c r="E31" s="16">
        <f>'[1]01'!E33</f>
        <v>0</v>
      </c>
      <c r="F31" s="15">
        <f t="shared" si="6"/>
        <v>215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0</v>
      </c>
      <c r="C32" s="16">
        <f>'[1]01'!C34</f>
        <v>215</v>
      </c>
      <c r="D32" s="16">
        <f>'[1]01'!D34</f>
        <v>0</v>
      </c>
      <c r="E32" s="16">
        <f>'[1]01'!E34</f>
        <v>0</v>
      </c>
      <c r="F32" s="15">
        <f t="shared" si="6"/>
        <v>215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0</v>
      </c>
      <c r="C33" s="16">
        <f>'[1]01'!C35</f>
        <v>215</v>
      </c>
      <c r="D33" s="16">
        <f>'[1]01'!D35</f>
        <v>0</v>
      </c>
      <c r="E33" s="16">
        <f>'[1]01'!E35</f>
        <v>0</v>
      </c>
      <c r="F33" s="15">
        <f t="shared" si="6"/>
        <v>215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0</v>
      </c>
      <c r="C34" s="16">
        <f>'[1]01'!C36</f>
        <v>215</v>
      </c>
      <c r="D34" s="16">
        <f>'[1]01'!D36</f>
        <v>0</v>
      </c>
      <c r="E34" s="16">
        <f>'[1]01'!E36</f>
        <v>0</v>
      </c>
      <c r="F34" s="15">
        <f t="shared" si="6"/>
        <v>215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0</v>
      </c>
      <c r="C35" s="16">
        <f>'[1]01'!C37</f>
        <v>215</v>
      </c>
      <c r="D35" s="16">
        <f>'[1]01'!D37</f>
        <v>0</v>
      </c>
      <c r="E35" s="16">
        <f>'[1]01'!E37</f>
        <v>0</v>
      </c>
      <c r="F35" s="15">
        <f t="shared" si="6"/>
        <v>215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0</v>
      </c>
      <c r="C36" s="16">
        <f>'[1]01'!C38</f>
        <v>215</v>
      </c>
      <c r="D36" s="16">
        <f>'[1]01'!D38</f>
        <v>0</v>
      </c>
      <c r="E36" s="16">
        <f>'[1]01'!E38</f>
        <v>0</v>
      </c>
      <c r="F36" s="15">
        <f t="shared" si="6"/>
        <v>215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0</v>
      </c>
      <c r="C37" s="16">
        <f>'[1]01'!C39</f>
        <v>215</v>
      </c>
      <c r="D37" s="16">
        <f>'[1]01'!D39</f>
        <v>0</v>
      </c>
      <c r="E37" s="16">
        <f>'[1]01'!E39</f>
        <v>0</v>
      </c>
      <c r="F37" s="15">
        <f t="shared" si="6"/>
        <v>215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0</v>
      </c>
      <c r="C38" s="16">
        <f>'[1]01'!C40</f>
        <v>215</v>
      </c>
      <c r="D38" s="16">
        <f>'[1]01'!D40</f>
        <v>0</v>
      </c>
      <c r="E38" s="16">
        <f>'[1]01'!E40</f>
        <v>0</v>
      </c>
      <c r="F38" s="15">
        <f t="shared" si="6"/>
        <v>215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0</v>
      </c>
      <c r="C39" s="16">
        <f>'[1]01'!C41</f>
        <v>215</v>
      </c>
      <c r="D39" s="16">
        <f>'[1]01'!D41</f>
        <v>0</v>
      </c>
      <c r="E39" s="16">
        <f>'[1]01'!E41</f>
        <v>0</v>
      </c>
      <c r="F39" s="15">
        <f t="shared" si="6"/>
        <v>215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0</v>
      </c>
      <c r="C40" s="16">
        <f>'[1]01'!C42</f>
        <v>215</v>
      </c>
      <c r="D40" s="16">
        <f>'[1]01'!D42</f>
        <v>0</v>
      </c>
      <c r="E40" s="16">
        <f>'[1]01'!E42</f>
        <v>0</v>
      </c>
      <c r="F40" s="15">
        <f t="shared" si="6"/>
        <v>215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0</v>
      </c>
      <c r="C41" s="16">
        <f>'[1]01'!C43</f>
        <v>215</v>
      </c>
      <c r="D41" s="16">
        <f>'[1]01'!D43</f>
        <v>0</v>
      </c>
      <c r="E41" s="16">
        <f>'[1]01'!E43</f>
        <v>0</v>
      </c>
      <c r="F41" s="15">
        <f t="shared" si="6"/>
        <v>215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0</v>
      </c>
      <c r="C42" s="16">
        <f>'[1]01'!C44</f>
        <v>215</v>
      </c>
      <c r="D42" s="16">
        <f>'[1]01'!D44</f>
        <v>0</v>
      </c>
      <c r="E42" s="16">
        <f>'[1]01'!E44</f>
        <v>0</v>
      </c>
      <c r="F42" s="15">
        <f t="shared" si="6"/>
        <v>215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0</v>
      </c>
      <c r="C43" s="16">
        <f>'[1]01'!C45</f>
        <v>215</v>
      </c>
      <c r="D43" s="16">
        <f>'[1]01'!D45</f>
        <v>0</v>
      </c>
      <c r="E43" s="16">
        <f>'[1]01'!E45</f>
        <v>0</v>
      </c>
      <c r="F43" s="15">
        <f t="shared" si="6"/>
        <v>215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0</v>
      </c>
      <c r="C44" s="16">
        <f>'[1]01'!C46</f>
        <v>215</v>
      </c>
      <c r="D44" s="16">
        <f>'[1]01'!D46</f>
        <v>0</v>
      </c>
      <c r="E44" s="16">
        <f>'[1]01'!E46</f>
        <v>0</v>
      </c>
      <c r="F44" s="15">
        <f t="shared" si="6"/>
        <v>215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0</v>
      </c>
      <c r="C45" s="16">
        <f>'[1]01'!C47</f>
        <v>215</v>
      </c>
      <c r="D45" s="16">
        <f>'[1]01'!D47</f>
        <v>0</v>
      </c>
      <c r="E45" s="16">
        <f>'[1]01'!E47</f>
        <v>0</v>
      </c>
      <c r="F45" s="15">
        <f t="shared" si="6"/>
        <v>215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0</v>
      </c>
      <c r="C46" s="16">
        <f>'[1]01'!C48</f>
        <v>215</v>
      </c>
      <c r="D46" s="16">
        <f>'[1]01'!D48</f>
        <v>0</v>
      </c>
      <c r="E46" s="16">
        <f>'[1]01'!E48</f>
        <v>0</v>
      </c>
      <c r="F46" s="15">
        <f t="shared" si="6"/>
        <v>215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0</v>
      </c>
      <c r="C47" s="16">
        <f>'[1]01'!C49</f>
        <v>215</v>
      </c>
      <c r="D47" s="16">
        <f>'[1]01'!D49</f>
        <v>0</v>
      </c>
      <c r="E47" s="16">
        <f>'[1]01'!E49</f>
        <v>0</v>
      </c>
      <c r="F47" s="15">
        <f t="shared" si="6"/>
        <v>215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0</v>
      </c>
      <c r="C48" s="16">
        <f>'[1]01'!C50</f>
        <v>215</v>
      </c>
      <c r="D48" s="16">
        <f>'[1]01'!D50</f>
        <v>0</v>
      </c>
      <c r="E48" s="16">
        <f>'[1]01'!E50</f>
        <v>0</v>
      </c>
      <c r="F48" s="15">
        <f t="shared" si="6"/>
        <v>215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0</v>
      </c>
      <c r="C49" s="16">
        <f>'[1]01'!C51</f>
        <v>215</v>
      </c>
      <c r="D49" s="16">
        <f>'[1]01'!D51</f>
        <v>0</v>
      </c>
      <c r="E49" s="16">
        <f>'[1]01'!E51</f>
        <v>0</v>
      </c>
      <c r="F49" s="15">
        <f t="shared" si="6"/>
        <v>215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0</v>
      </c>
      <c r="C50" s="16">
        <f>'[1]01'!C52</f>
        <v>215</v>
      </c>
      <c r="D50" s="16">
        <f>'[1]01'!D52</f>
        <v>0</v>
      </c>
      <c r="E50" s="16">
        <f>'[1]01'!E52</f>
        <v>0</v>
      </c>
      <c r="F50" s="15">
        <f t="shared" si="6"/>
        <v>215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0</v>
      </c>
      <c r="C51" s="16">
        <f>'[1]01'!C53</f>
        <v>215</v>
      </c>
      <c r="D51" s="16">
        <f>'[1]01'!D53</f>
        <v>0</v>
      </c>
      <c r="E51" s="16">
        <f>'[1]01'!E53</f>
        <v>0</v>
      </c>
      <c r="F51" s="15">
        <f t="shared" si="6"/>
        <v>215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0</v>
      </c>
      <c r="C52" s="16">
        <f>'[1]01'!C54</f>
        <v>215</v>
      </c>
      <c r="D52" s="16">
        <f>'[1]01'!D54</f>
        <v>0</v>
      </c>
      <c r="E52" s="16">
        <f>'[1]01'!E54</f>
        <v>0</v>
      </c>
      <c r="F52" s="15">
        <f t="shared" si="6"/>
        <v>215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0</v>
      </c>
      <c r="C53" s="16">
        <f>'[1]01'!C55</f>
        <v>215</v>
      </c>
      <c r="D53" s="16">
        <f>'[1]01'!D55</f>
        <v>0</v>
      </c>
      <c r="E53" s="16">
        <f>'[1]01'!E55</f>
        <v>0</v>
      </c>
      <c r="F53" s="15">
        <f t="shared" si="6"/>
        <v>215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0</v>
      </c>
      <c r="C54" s="16">
        <f>'[1]01'!C56</f>
        <v>215</v>
      </c>
      <c r="D54" s="16">
        <f>'[1]01'!D56</f>
        <v>0</v>
      </c>
      <c r="E54" s="16">
        <f>'[1]01'!E56</f>
        <v>0</v>
      </c>
      <c r="F54" s="15">
        <f t="shared" si="6"/>
        <v>215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0</v>
      </c>
      <c r="C55" s="16">
        <f>'[1]01'!C57</f>
        <v>215</v>
      </c>
      <c r="D55" s="16">
        <f>'[1]01'!D57</f>
        <v>0</v>
      </c>
      <c r="E55" s="16">
        <f>'[1]01'!E57</f>
        <v>0</v>
      </c>
      <c r="F55" s="15">
        <f t="shared" si="6"/>
        <v>215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0</v>
      </c>
      <c r="C56" s="16">
        <f>'[1]01'!C58</f>
        <v>215</v>
      </c>
      <c r="D56" s="16">
        <f>'[1]01'!D58</f>
        <v>0</v>
      </c>
      <c r="E56" s="16">
        <f>'[1]01'!E58</f>
        <v>0</v>
      </c>
      <c r="F56" s="15">
        <f t="shared" si="6"/>
        <v>215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0</v>
      </c>
      <c r="C57" s="16">
        <f>'[1]01'!C59</f>
        <v>215</v>
      </c>
      <c r="D57" s="16">
        <f>'[1]01'!D59</f>
        <v>0</v>
      </c>
      <c r="E57" s="16">
        <f>'[1]01'!E59</f>
        <v>0</v>
      </c>
      <c r="F57" s="15">
        <f t="shared" si="6"/>
        <v>215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0</v>
      </c>
      <c r="C58" s="16">
        <f>'[1]01'!C60</f>
        <v>215</v>
      </c>
      <c r="D58" s="16">
        <f>'[1]01'!D60</f>
        <v>0</v>
      </c>
      <c r="E58" s="16">
        <f>'[1]01'!E60</f>
        <v>0</v>
      </c>
      <c r="F58" s="15">
        <f t="shared" si="6"/>
        <v>215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0</v>
      </c>
      <c r="C59" s="16">
        <f>'[1]01'!C61</f>
        <v>215</v>
      </c>
      <c r="D59" s="16">
        <f>'[1]01'!D61</f>
        <v>0</v>
      </c>
      <c r="E59" s="16">
        <f>'[1]01'!E61</f>
        <v>0</v>
      </c>
      <c r="F59" s="15">
        <f t="shared" si="6"/>
        <v>215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0</v>
      </c>
      <c r="C60" s="16">
        <f>'[1]01'!C62</f>
        <v>215</v>
      </c>
      <c r="D60" s="16">
        <f>'[1]01'!D62</f>
        <v>0</v>
      </c>
      <c r="E60" s="16">
        <f>'[1]01'!E62</f>
        <v>0</v>
      </c>
      <c r="F60" s="15">
        <f t="shared" si="6"/>
        <v>215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0</v>
      </c>
      <c r="C61" s="16">
        <f>'[1]01'!C63</f>
        <v>215</v>
      </c>
      <c r="D61" s="16">
        <f>'[1]01'!D63</f>
        <v>0</v>
      </c>
      <c r="E61" s="16">
        <f>'[1]01'!E63</f>
        <v>0</v>
      </c>
      <c r="F61" s="15">
        <f t="shared" si="6"/>
        <v>215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0</v>
      </c>
      <c r="C62" s="16">
        <f>'[1]01'!C64</f>
        <v>215</v>
      </c>
      <c r="D62" s="16">
        <f>'[1]01'!D64</f>
        <v>0</v>
      </c>
      <c r="E62" s="16">
        <f>'[1]01'!E64</f>
        <v>0</v>
      </c>
      <c r="F62" s="15">
        <f t="shared" si="6"/>
        <v>215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0</v>
      </c>
      <c r="C63" s="16">
        <f>'[1]01'!C65</f>
        <v>215</v>
      </c>
      <c r="D63" s="16">
        <f>'[1]01'!D65</f>
        <v>0</v>
      </c>
      <c r="E63" s="16">
        <f>'[1]01'!E65</f>
        <v>0</v>
      </c>
      <c r="F63" s="15">
        <f t="shared" si="6"/>
        <v>215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0</v>
      </c>
      <c r="C64" s="16">
        <f>'[1]01'!C66</f>
        <v>215</v>
      </c>
      <c r="D64" s="16">
        <f>'[1]01'!D66</f>
        <v>0</v>
      </c>
      <c r="E64" s="16">
        <f>'[1]01'!E66</f>
        <v>0</v>
      </c>
      <c r="F64" s="15">
        <f t="shared" si="6"/>
        <v>215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0</v>
      </c>
      <c r="C65" s="16">
        <f>'[1]01'!C67</f>
        <v>215</v>
      </c>
      <c r="D65" s="16">
        <f>'[1]01'!D67</f>
        <v>0</v>
      </c>
      <c r="E65" s="16">
        <f>'[1]01'!E67</f>
        <v>0</v>
      </c>
      <c r="F65" s="15">
        <f t="shared" si="6"/>
        <v>215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0</v>
      </c>
      <c r="C66" s="16">
        <f>'[1]01'!C68</f>
        <v>215</v>
      </c>
      <c r="D66" s="16">
        <f>'[1]01'!D68</f>
        <v>0</v>
      </c>
      <c r="E66" s="16">
        <f>'[1]01'!E68</f>
        <v>0</v>
      </c>
      <c r="F66" s="15">
        <f t="shared" si="6"/>
        <v>215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0</v>
      </c>
      <c r="C67" s="16">
        <f>'[1]01'!C69</f>
        <v>215</v>
      </c>
      <c r="D67" s="16">
        <f>'[1]01'!D69</f>
        <v>0</v>
      </c>
      <c r="E67" s="16">
        <f>'[1]01'!E69</f>
        <v>0</v>
      </c>
      <c r="F67" s="15">
        <f t="shared" si="6"/>
        <v>215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0</v>
      </c>
      <c r="C68" s="16">
        <f>'[1]01'!C70</f>
        <v>215</v>
      </c>
      <c r="D68" s="16">
        <f>'[1]01'!D70</f>
        <v>0</v>
      </c>
      <c r="E68" s="16">
        <f>'[1]01'!E70</f>
        <v>0</v>
      </c>
      <c r="F68" s="15">
        <f t="shared" si="6"/>
        <v>215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0</v>
      </c>
      <c r="C69" s="16">
        <f>'[1]01'!C71</f>
        <v>215</v>
      </c>
      <c r="D69" s="16">
        <f>'[1]01'!D71</f>
        <v>0</v>
      </c>
      <c r="E69" s="16">
        <f>'[1]01'!E71</f>
        <v>0</v>
      </c>
      <c r="F69" s="15">
        <f t="shared" ref="F69:F98" si="17">SUM(B69:E69)</f>
        <v>215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0</v>
      </c>
      <c r="C70" s="16">
        <f>'[1]01'!C72</f>
        <v>215</v>
      </c>
      <c r="D70" s="16">
        <f>'[1]01'!D72</f>
        <v>0</v>
      </c>
      <c r="E70" s="16">
        <f>'[1]01'!E72</f>
        <v>0</v>
      </c>
      <c r="F70" s="15">
        <f t="shared" si="17"/>
        <v>215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0</v>
      </c>
      <c r="C71" s="16">
        <f>'[1]01'!C73</f>
        <v>215</v>
      </c>
      <c r="D71" s="16">
        <f>'[1]01'!D73</f>
        <v>0</v>
      </c>
      <c r="E71" s="16">
        <f>'[1]01'!E73</f>
        <v>0</v>
      </c>
      <c r="F71" s="15">
        <f t="shared" si="17"/>
        <v>215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0</v>
      </c>
      <c r="C72" s="16">
        <f>'[1]01'!C74</f>
        <v>215</v>
      </c>
      <c r="D72" s="16">
        <f>'[1]01'!D74</f>
        <v>0</v>
      </c>
      <c r="E72" s="16">
        <f>'[1]01'!E74</f>
        <v>0</v>
      </c>
      <c r="F72" s="15">
        <f t="shared" si="17"/>
        <v>215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0</v>
      </c>
      <c r="C73" s="16">
        <f>'[1]01'!C75</f>
        <v>215</v>
      </c>
      <c r="D73" s="16">
        <f>'[1]01'!D75</f>
        <v>0</v>
      </c>
      <c r="E73" s="16">
        <f>'[1]01'!E75</f>
        <v>0</v>
      </c>
      <c r="F73" s="15">
        <f t="shared" si="17"/>
        <v>215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0</v>
      </c>
      <c r="C74" s="16">
        <f>'[1]01'!C76</f>
        <v>215</v>
      </c>
      <c r="D74" s="16">
        <f>'[1]01'!D76</f>
        <v>0</v>
      </c>
      <c r="E74" s="16">
        <f>'[1]01'!E76</f>
        <v>0</v>
      </c>
      <c r="F74" s="15">
        <f t="shared" si="17"/>
        <v>215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0</v>
      </c>
      <c r="C75" s="16">
        <f>'[1]01'!C77</f>
        <v>215</v>
      </c>
      <c r="D75" s="16">
        <f>'[1]01'!D77</f>
        <v>0</v>
      </c>
      <c r="E75" s="16">
        <f>'[1]01'!E77</f>
        <v>0</v>
      </c>
      <c r="F75" s="15">
        <f t="shared" si="17"/>
        <v>215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0</v>
      </c>
      <c r="C76" s="16">
        <f>'[1]01'!C78</f>
        <v>215</v>
      </c>
      <c r="D76" s="16">
        <f>'[1]01'!D78</f>
        <v>0</v>
      </c>
      <c r="E76" s="16">
        <f>'[1]01'!E78</f>
        <v>0</v>
      </c>
      <c r="F76" s="15">
        <f t="shared" si="17"/>
        <v>215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0</v>
      </c>
      <c r="C77" s="16">
        <f>'[1]01'!C79</f>
        <v>215</v>
      </c>
      <c r="D77" s="16">
        <f>'[1]01'!D79</f>
        <v>0</v>
      </c>
      <c r="E77" s="16">
        <f>'[1]01'!E79</f>
        <v>0</v>
      </c>
      <c r="F77" s="15">
        <f t="shared" si="17"/>
        <v>215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0</v>
      </c>
      <c r="C78" s="16">
        <f>'[1]01'!C80</f>
        <v>215</v>
      </c>
      <c r="D78" s="16">
        <f>'[1]01'!D80</f>
        <v>0</v>
      </c>
      <c r="E78" s="16">
        <f>'[1]01'!E80</f>
        <v>0</v>
      </c>
      <c r="F78" s="15">
        <f t="shared" si="17"/>
        <v>215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0</v>
      </c>
      <c r="C79" s="16">
        <f>'[1]01'!C81</f>
        <v>215</v>
      </c>
      <c r="D79" s="16">
        <f>'[1]01'!D81</f>
        <v>0</v>
      </c>
      <c r="E79" s="16">
        <f>'[1]01'!E81</f>
        <v>0</v>
      </c>
      <c r="F79" s="15">
        <f t="shared" si="17"/>
        <v>215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0</v>
      </c>
      <c r="C80" s="16">
        <f>'[1]01'!C82</f>
        <v>215</v>
      </c>
      <c r="D80" s="16">
        <f>'[1]01'!D82</f>
        <v>0</v>
      </c>
      <c r="E80" s="16">
        <f>'[1]01'!E82</f>
        <v>0</v>
      </c>
      <c r="F80" s="15">
        <f t="shared" si="17"/>
        <v>215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0</v>
      </c>
      <c r="C81" s="16">
        <f>'[1]01'!C83</f>
        <v>215</v>
      </c>
      <c r="D81" s="16">
        <f>'[1]01'!D83</f>
        <v>0</v>
      </c>
      <c r="E81" s="16">
        <f>'[1]01'!E83</f>
        <v>0</v>
      </c>
      <c r="F81" s="15">
        <f t="shared" si="17"/>
        <v>215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0</v>
      </c>
      <c r="C82" s="16">
        <f>'[1]01'!C84</f>
        <v>215</v>
      </c>
      <c r="D82" s="16">
        <f>'[1]01'!D84</f>
        <v>0</v>
      </c>
      <c r="E82" s="16">
        <f>'[1]01'!E84</f>
        <v>0</v>
      </c>
      <c r="F82" s="15">
        <f t="shared" si="17"/>
        <v>215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0</v>
      </c>
      <c r="C83" s="16">
        <f>'[1]01'!C85</f>
        <v>215</v>
      </c>
      <c r="D83" s="16">
        <f>'[1]01'!D85</f>
        <v>0</v>
      </c>
      <c r="E83" s="16">
        <f>'[1]01'!E85</f>
        <v>0</v>
      </c>
      <c r="F83" s="15">
        <f t="shared" si="17"/>
        <v>215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0</v>
      </c>
      <c r="C84" s="16">
        <f>'[1]01'!C86</f>
        <v>215</v>
      </c>
      <c r="D84" s="16">
        <f>'[1]01'!D86</f>
        <v>0</v>
      </c>
      <c r="E84" s="16">
        <f>'[1]01'!E86</f>
        <v>0</v>
      </c>
      <c r="F84" s="15">
        <f t="shared" si="17"/>
        <v>215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0</v>
      </c>
      <c r="C85" s="16">
        <f>'[1]01'!C87</f>
        <v>215</v>
      </c>
      <c r="D85" s="16">
        <f>'[1]01'!D87</f>
        <v>0</v>
      </c>
      <c r="E85" s="16">
        <f>'[1]01'!E87</f>
        <v>0</v>
      </c>
      <c r="F85" s="15">
        <f t="shared" si="17"/>
        <v>215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0</v>
      </c>
      <c r="C86" s="16">
        <f>'[1]01'!C88</f>
        <v>215</v>
      </c>
      <c r="D86" s="16">
        <f>'[1]01'!D88</f>
        <v>0</v>
      </c>
      <c r="E86" s="16">
        <f>'[1]01'!E88</f>
        <v>0</v>
      </c>
      <c r="F86" s="15">
        <f t="shared" si="17"/>
        <v>215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0</v>
      </c>
      <c r="C87" s="16">
        <f>'[1]01'!C89</f>
        <v>215</v>
      </c>
      <c r="D87" s="16">
        <f>'[1]01'!D89</f>
        <v>0</v>
      </c>
      <c r="E87" s="16">
        <f>'[1]01'!E89</f>
        <v>0</v>
      </c>
      <c r="F87" s="15">
        <f t="shared" si="17"/>
        <v>215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0</v>
      </c>
      <c r="C88" s="16">
        <f>'[1]01'!C90</f>
        <v>215</v>
      </c>
      <c r="D88" s="16">
        <f>'[1]01'!D90</f>
        <v>0</v>
      </c>
      <c r="E88" s="16">
        <f>'[1]01'!E90</f>
        <v>0</v>
      </c>
      <c r="F88" s="15">
        <f t="shared" si="17"/>
        <v>215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0</v>
      </c>
      <c r="C89" s="16">
        <f>'[1]01'!C91</f>
        <v>215</v>
      </c>
      <c r="D89" s="16">
        <f>'[1]01'!D91</f>
        <v>0</v>
      </c>
      <c r="E89" s="16">
        <f>'[1]01'!E91</f>
        <v>0</v>
      </c>
      <c r="F89" s="15">
        <f t="shared" si="17"/>
        <v>215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0</v>
      </c>
      <c r="C90" s="16">
        <f>'[1]01'!C92</f>
        <v>215</v>
      </c>
      <c r="D90" s="16">
        <f>'[1]01'!D92</f>
        <v>0</v>
      </c>
      <c r="E90" s="16">
        <f>'[1]01'!E92</f>
        <v>0</v>
      </c>
      <c r="F90" s="15">
        <f t="shared" si="17"/>
        <v>215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0</v>
      </c>
      <c r="C91" s="16">
        <f>'[1]01'!C93</f>
        <v>215</v>
      </c>
      <c r="D91" s="16">
        <f>'[1]01'!D93</f>
        <v>0</v>
      </c>
      <c r="E91" s="16">
        <f>'[1]01'!E93</f>
        <v>0</v>
      </c>
      <c r="F91" s="15">
        <f t="shared" si="17"/>
        <v>215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0</v>
      </c>
      <c r="C92" s="16">
        <f>'[1]01'!C94</f>
        <v>215</v>
      </c>
      <c r="D92" s="16">
        <f>'[1]01'!D94</f>
        <v>0</v>
      </c>
      <c r="E92" s="16">
        <f>'[1]01'!E94</f>
        <v>0</v>
      </c>
      <c r="F92" s="15">
        <f t="shared" si="17"/>
        <v>215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0</v>
      </c>
      <c r="C93" s="16">
        <f>'[1]01'!C95</f>
        <v>215</v>
      </c>
      <c r="D93" s="16">
        <f>'[1]01'!D95</f>
        <v>0</v>
      </c>
      <c r="E93" s="16">
        <f>'[1]01'!E95</f>
        <v>0</v>
      </c>
      <c r="F93" s="15">
        <f t="shared" si="17"/>
        <v>215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0</v>
      </c>
      <c r="C94" s="16">
        <f>'[1]01'!C96</f>
        <v>215</v>
      </c>
      <c r="D94" s="16">
        <f>'[1]01'!D96</f>
        <v>0</v>
      </c>
      <c r="E94" s="16">
        <f>'[1]01'!E96</f>
        <v>0</v>
      </c>
      <c r="F94" s="15">
        <f t="shared" si="17"/>
        <v>215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0</v>
      </c>
      <c r="C95" s="16">
        <f>'[1]01'!C97</f>
        <v>215</v>
      </c>
      <c r="D95" s="16">
        <f>'[1]01'!D97</f>
        <v>0</v>
      </c>
      <c r="E95" s="16">
        <f>'[1]01'!E97</f>
        <v>0</v>
      </c>
      <c r="F95" s="15">
        <f t="shared" si="17"/>
        <v>215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0</v>
      </c>
      <c r="C96" s="16">
        <f>'[1]01'!C98</f>
        <v>215</v>
      </c>
      <c r="D96" s="16">
        <f>'[1]01'!D98</f>
        <v>0</v>
      </c>
      <c r="E96" s="16">
        <f>'[1]01'!E98</f>
        <v>0</v>
      </c>
      <c r="F96" s="15">
        <f t="shared" si="17"/>
        <v>215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0</v>
      </c>
      <c r="C97" s="16">
        <f>'[1]01'!C99</f>
        <v>215</v>
      </c>
      <c r="D97" s="16">
        <f>'[1]01'!D99</f>
        <v>0</v>
      </c>
      <c r="E97" s="16">
        <f>'[1]01'!E99</f>
        <v>0</v>
      </c>
      <c r="F97" s="15">
        <f t="shared" si="17"/>
        <v>215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0</v>
      </c>
      <c r="C98" s="16">
        <f>'[1]01'!C100</f>
        <v>215</v>
      </c>
      <c r="D98" s="16">
        <f>'[1]01'!D100</f>
        <v>0</v>
      </c>
      <c r="E98" s="16">
        <f>'[1]01'!E100</f>
        <v>0</v>
      </c>
      <c r="F98" s="15">
        <f t="shared" si="17"/>
        <v>215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'[2]01'!B5</f>
        <v>84</v>
      </c>
      <c r="C3" s="205">
        <f>'[2]01'!C5</f>
        <v>0</v>
      </c>
      <c r="D3" s="205">
        <f>'[2]01'!D5</f>
        <v>0</v>
      </c>
      <c r="E3" s="205">
        <f>'[2]01'!E5</f>
        <v>0</v>
      </c>
      <c r="F3" s="15">
        <f>SUM(B3:E3)</f>
        <v>84</v>
      </c>
      <c r="G3" s="204">
        <f>'[2]01'!H5</f>
        <v>38</v>
      </c>
      <c r="H3" s="205">
        <f>'[2]01'!I5</f>
        <v>0</v>
      </c>
      <c r="I3" s="205">
        <f>'[2]01'!J5</f>
        <v>0</v>
      </c>
      <c r="J3" s="205">
        <f>'[2]01'!K5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'[2]01'!B6</f>
        <v>84</v>
      </c>
      <c r="C4" s="205">
        <f>'[2]01'!C6</f>
        <v>0</v>
      </c>
      <c r="D4" s="205">
        <f>'[2]01'!D6</f>
        <v>0</v>
      </c>
      <c r="E4" s="205">
        <f>'[2]01'!E6</f>
        <v>0</v>
      </c>
      <c r="F4" s="15">
        <f>SUM(B4:E4)</f>
        <v>84</v>
      </c>
      <c r="G4" s="204">
        <f>'[2]01'!H6</f>
        <v>38</v>
      </c>
      <c r="H4" s="205">
        <f>'[2]01'!I6</f>
        <v>0</v>
      </c>
      <c r="I4" s="205">
        <f>'[2]01'!J6</f>
        <v>0</v>
      </c>
      <c r="J4" s="205">
        <f>'[2]01'!K6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'[2]01'!B7</f>
        <v>84</v>
      </c>
      <c r="C5" s="205">
        <f>'[2]01'!C7</f>
        <v>0</v>
      </c>
      <c r="D5" s="205">
        <f>'[2]01'!D7</f>
        <v>0</v>
      </c>
      <c r="E5" s="205">
        <f>'[2]01'!E7</f>
        <v>0</v>
      </c>
      <c r="F5" s="15">
        <f t="shared" ref="F5:F68" si="6">SUM(B5:E5)</f>
        <v>84</v>
      </c>
      <c r="G5" s="204">
        <f>'[2]01'!H7</f>
        <v>38</v>
      </c>
      <c r="H5" s="205">
        <f>'[2]01'!I7</f>
        <v>0</v>
      </c>
      <c r="I5" s="205">
        <f>'[2]01'!J7</f>
        <v>0</v>
      </c>
      <c r="J5" s="205">
        <f>'[2]01'!K7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'[2]01'!B8</f>
        <v>84</v>
      </c>
      <c r="C6" s="205">
        <f>'[2]01'!C8</f>
        <v>0</v>
      </c>
      <c r="D6" s="205">
        <f>'[2]01'!D8</f>
        <v>0</v>
      </c>
      <c r="E6" s="205">
        <f>'[2]01'!E8</f>
        <v>0</v>
      </c>
      <c r="F6" s="15">
        <f t="shared" si="6"/>
        <v>84</v>
      </c>
      <c r="G6" s="204">
        <f>'[2]01'!H8</f>
        <v>38</v>
      </c>
      <c r="H6" s="205">
        <f>'[2]01'!I8</f>
        <v>0</v>
      </c>
      <c r="I6" s="205">
        <f>'[2]01'!J8</f>
        <v>0</v>
      </c>
      <c r="J6" s="205">
        <f>'[2]01'!K8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'[2]01'!B9</f>
        <v>84</v>
      </c>
      <c r="C7" s="205">
        <f>'[2]01'!C9</f>
        <v>0</v>
      </c>
      <c r="D7" s="205">
        <f>'[2]01'!D9</f>
        <v>0</v>
      </c>
      <c r="E7" s="205">
        <f>'[2]01'!E9</f>
        <v>0</v>
      </c>
      <c r="F7" s="15">
        <f t="shared" si="6"/>
        <v>84</v>
      </c>
      <c r="G7" s="204">
        <f>'[2]01'!H9</f>
        <v>38</v>
      </c>
      <c r="H7" s="205">
        <f>'[2]01'!I9</f>
        <v>0</v>
      </c>
      <c r="I7" s="205">
        <f>'[2]01'!J9</f>
        <v>0</v>
      </c>
      <c r="J7" s="205">
        <f>'[2]01'!K9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'[2]01'!B10</f>
        <v>84</v>
      </c>
      <c r="C8" s="205">
        <f>'[2]01'!C10</f>
        <v>0</v>
      </c>
      <c r="D8" s="205">
        <f>'[2]01'!D10</f>
        <v>0</v>
      </c>
      <c r="E8" s="205">
        <f>'[2]01'!E10</f>
        <v>0</v>
      </c>
      <c r="F8" s="15">
        <f t="shared" si="6"/>
        <v>84</v>
      </c>
      <c r="G8" s="204">
        <f>'[2]01'!H10</f>
        <v>38</v>
      </c>
      <c r="H8" s="205">
        <f>'[2]01'!I10</f>
        <v>0</v>
      </c>
      <c r="I8" s="205">
        <f>'[2]01'!J10</f>
        <v>0</v>
      </c>
      <c r="J8" s="205">
        <f>'[2]01'!K10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'[2]01'!B11</f>
        <v>84</v>
      </c>
      <c r="C9" s="205">
        <f>'[2]01'!C11</f>
        <v>0</v>
      </c>
      <c r="D9" s="205">
        <f>'[2]01'!D11</f>
        <v>0</v>
      </c>
      <c r="E9" s="205">
        <f>'[2]01'!E11</f>
        <v>0</v>
      </c>
      <c r="F9" s="15">
        <f t="shared" si="6"/>
        <v>84</v>
      </c>
      <c r="G9" s="204">
        <f>'[2]01'!H11</f>
        <v>38</v>
      </c>
      <c r="H9" s="205">
        <f>'[2]01'!I11</f>
        <v>0</v>
      </c>
      <c r="I9" s="205">
        <f>'[2]01'!J11</f>
        <v>0</v>
      </c>
      <c r="J9" s="205">
        <f>'[2]01'!K11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'[2]01'!B12</f>
        <v>84</v>
      </c>
      <c r="C10" s="205">
        <f>'[2]01'!C12</f>
        <v>0</v>
      </c>
      <c r="D10" s="205">
        <f>'[2]01'!D12</f>
        <v>0</v>
      </c>
      <c r="E10" s="205">
        <f>'[2]01'!E12</f>
        <v>0</v>
      </c>
      <c r="F10" s="15">
        <f t="shared" si="6"/>
        <v>84</v>
      </c>
      <c r="G10" s="204">
        <f>'[2]01'!H12</f>
        <v>38</v>
      </c>
      <c r="H10" s="205">
        <f>'[2]01'!I12</f>
        <v>0</v>
      </c>
      <c r="I10" s="205">
        <f>'[2]01'!J12</f>
        <v>0</v>
      </c>
      <c r="J10" s="205">
        <f>'[2]01'!K12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'[2]01'!B13</f>
        <v>84</v>
      </c>
      <c r="C11" s="205">
        <f>'[2]01'!C13</f>
        <v>0</v>
      </c>
      <c r="D11" s="205">
        <f>'[2]01'!D13</f>
        <v>0</v>
      </c>
      <c r="E11" s="205">
        <f>'[2]01'!E13</f>
        <v>0</v>
      </c>
      <c r="F11" s="15">
        <f t="shared" si="6"/>
        <v>84</v>
      </c>
      <c r="G11" s="204">
        <f>'[2]01'!H13</f>
        <v>38</v>
      </c>
      <c r="H11" s="205">
        <f>'[2]01'!I13</f>
        <v>0</v>
      </c>
      <c r="I11" s="205">
        <f>'[2]01'!J13</f>
        <v>0</v>
      </c>
      <c r="J11" s="205">
        <f>'[2]01'!K13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'[2]01'!B14</f>
        <v>84</v>
      </c>
      <c r="C12" s="205">
        <f>'[2]01'!C14</f>
        <v>0</v>
      </c>
      <c r="D12" s="205">
        <f>'[2]01'!D14</f>
        <v>0</v>
      </c>
      <c r="E12" s="205">
        <f>'[2]01'!E14</f>
        <v>0</v>
      </c>
      <c r="F12" s="15">
        <f t="shared" si="6"/>
        <v>84</v>
      </c>
      <c r="G12" s="204">
        <f>'[2]01'!H14</f>
        <v>38</v>
      </c>
      <c r="H12" s="205">
        <f>'[2]01'!I14</f>
        <v>0</v>
      </c>
      <c r="I12" s="205">
        <f>'[2]01'!J14</f>
        <v>0</v>
      </c>
      <c r="J12" s="205">
        <f>'[2]01'!K14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'[2]01'!B15</f>
        <v>84</v>
      </c>
      <c r="C13" s="205">
        <f>'[2]01'!C15</f>
        <v>0</v>
      </c>
      <c r="D13" s="205">
        <f>'[2]01'!D15</f>
        <v>0</v>
      </c>
      <c r="E13" s="205">
        <f>'[2]01'!E15</f>
        <v>0</v>
      </c>
      <c r="F13" s="15">
        <f t="shared" si="6"/>
        <v>84</v>
      </c>
      <c r="G13" s="204">
        <f>'[2]01'!H15</f>
        <v>38</v>
      </c>
      <c r="H13" s="205">
        <f>'[2]01'!I15</f>
        <v>0</v>
      </c>
      <c r="I13" s="205">
        <f>'[2]01'!J15</f>
        <v>0</v>
      </c>
      <c r="J13" s="205">
        <f>'[2]01'!K15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'[2]01'!B16</f>
        <v>84</v>
      </c>
      <c r="C14" s="205">
        <f>'[2]01'!C16</f>
        <v>0</v>
      </c>
      <c r="D14" s="205">
        <f>'[2]01'!D16</f>
        <v>0</v>
      </c>
      <c r="E14" s="205">
        <f>'[2]01'!E16</f>
        <v>0</v>
      </c>
      <c r="F14" s="15">
        <f t="shared" si="6"/>
        <v>84</v>
      </c>
      <c r="G14" s="204">
        <f>'[2]01'!H16</f>
        <v>38</v>
      </c>
      <c r="H14" s="205">
        <f>'[2]01'!I16</f>
        <v>0</v>
      </c>
      <c r="I14" s="205">
        <f>'[2]01'!J16</f>
        <v>0</v>
      </c>
      <c r="J14" s="205">
        <f>'[2]01'!K16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'[2]01'!B17</f>
        <v>84</v>
      </c>
      <c r="C15" s="205">
        <f>'[2]01'!C17</f>
        <v>0</v>
      </c>
      <c r="D15" s="205">
        <f>'[2]01'!D17</f>
        <v>0</v>
      </c>
      <c r="E15" s="205">
        <f>'[2]01'!E17</f>
        <v>0</v>
      </c>
      <c r="F15" s="15">
        <f t="shared" si="6"/>
        <v>84</v>
      </c>
      <c r="G15" s="204">
        <f>'[2]01'!H17</f>
        <v>38</v>
      </c>
      <c r="H15" s="205">
        <f>'[2]01'!I17</f>
        <v>0</v>
      </c>
      <c r="I15" s="205">
        <f>'[2]01'!J17</f>
        <v>0</v>
      </c>
      <c r="J15" s="205">
        <f>'[2]01'!K17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'[2]01'!B18</f>
        <v>84</v>
      </c>
      <c r="C16" s="205">
        <f>'[2]01'!C18</f>
        <v>0</v>
      </c>
      <c r="D16" s="205">
        <f>'[2]01'!D18</f>
        <v>0</v>
      </c>
      <c r="E16" s="205">
        <f>'[2]01'!E18</f>
        <v>0</v>
      </c>
      <c r="F16" s="15">
        <f t="shared" si="6"/>
        <v>84</v>
      </c>
      <c r="G16" s="204">
        <f>'[2]01'!H18</f>
        <v>38</v>
      </c>
      <c r="H16" s="205">
        <f>'[2]01'!I18</f>
        <v>0</v>
      </c>
      <c r="I16" s="205">
        <f>'[2]01'!J18</f>
        <v>0</v>
      </c>
      <c r="J16" s="205">
        <f>'[2]01'!K18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'[2]01'!B19</f>
        <v>84</v>
      </c>
      <c r="C17" s="205">
        <f>'[2]01'!C19</f>
        <v>0</v>
      </c>
      <c r="D17" s="205">
        <f>'[2]01'!D19</f>
        <v>0</v>
      </c>
      <c r="E17" s="205">
        <f>'[2]01'!E19</f>
        <v>0</v>
      </c>
      <c r="F17" s="15">
        <f t="shared" si="6"/>
        <v>84</v>
      </c>
      <c r="G17" s="204">
        <f>'[2]01'!H19</f>
        <v>38</v>
      </c>
      <c r="H17" s="205">
        <f>'[2]01'!I19</f>
        <v>0</v>
      </c>
      <c r="I17" s="205">
        <f>'[2]01'!J19</f>
        <v>0</v>
      </c>
      <c r="J17" s="205">
        <f>'[2]01'!K19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'[2]01'!B20</f>
        <v>84</v>
      </c>
      <c r="C18" s="205">
        <f>'[2]01'!C20</f>
        <v>0</v>
      </c>
      <c r="D18" s="205">
        <f>'[2]01'!D20</f>
        <v>0</v>
      </c>
      <c r="E18" s="205">
        <f>'[2]01'!E20</f>
        <v>0</v>
      </c>
      <c r="F18" s="15">
        <f t="shared" si="6"/>
        <v>84</v>
      </c>
      <c r="G18" s="204">
        <f>'[2]01'!H20</f>
        <v>38</v>
      </c>
      <c r="H18" s="205">
        <f>'[2]01'!I20</f>
        <v>0</v>
      </c>
      <c r="I18" s="205">
        <f>'[2]01'!J20</f>
        <v>0</v>
      </c>
      <c r="J18" s="205">
        <f>'[2]01'!K20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'[2]01'!B21</f>
        <v>84</v>
      </c>
      <c r="C19" s="205">
        <f>'[2]01'!C21</f>
        <v>0</v>
      </c>
      <c r="D19" s="205">
        <f>'[2]01'!D21</f>
        <v>0</v>
      </c>
      <c r="E19" s="205">
        <f>'[2]01'!E21</f>
        <v>0</v>
      </c>
      <c r="F19" s="15">
        <f t="shared" si="6"/>
        <v>84</v>
      </c>
      <c r="G19" s="204">
        <f>'[2]01'!H21</f>
        <v>38</v>
      </c>
      <c r="H19" s="205">
        <f>'[2]01'!I21</f>
        <v>0</v>
      </c>
      <c r="I19" s="205">
        <f>'[2]01'!J21</f>
        <v>0</v>
      </c>
      <c r="J19" s="205">
        <f>'[2]01'!K21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'[2]01'!B22</f>
        <v>84</v>
      </c>
      <c r="C20" s="205">
        <f>'[2]01'!C22</f>
        <v>0</v>
      </c>
      <c r="D20" s="205">
        <f>'[2]01'!D22</f>
        <v>0</v>
      </c>
      <c r="E20" s="205">
        <f>'[2]01'!E22</f>
        <v>0</v>
      </c>
      <c r="F20" s="15">
        <f t="shared" si="6"/>
        <v>84</v>
      </c>
      <c r="G20" s="204">
        <f>'[2]01'!H22</f>
        <v>38</v>
      </c>
      <c r="H20" s="205">
        <f>'[2]01'!I22</f>
        <v>0</v>
      </c>
      <c r="I20" s="205">
        <f>'[2]01'!J22</f>
        <v>0</v>
      </c>
      <c r="J20" s="205">
        <f>'[2]01'!K22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'[2]01'!B23</f>
        <v>84</v>
      </c>
      <c r="C21" s="205">
        <f>'[2]01'!C23</f>
        <v>0</v>
      </c>
      <c r="D21" s="205">
        <f>'[2]01'!D23</f>
        <v>0</v>
      </c>
      <c r="E21" s="205">
        <f>'[2]01'!E23</f>
        <v>0</v>
      </c>
      <c r="F21" s="15">
        <f t="shared" si="6"/>
        <v>84</v>
      </c>
      <c r="G21" s="204">
        <f>'[2]01'!H23</f>
        <v>38</v>
      </c>
      <c r="H21" s="205">
        <f>'[2]01'!I23</f>
        <v>0</v>
      </c>
      <c r="I21" s="205">
        <f>'[2]01'!J23</f>
        <v>0</v>
      </c>
      <c r="J21" s="205">
        <f>'[2]01'!K23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'[2]01'!B24</f>
        <v>84</v>
      </c>
      <c r="C22" s="205">
        <f>'[2]01'!C24</f>
        <v>0</v>
      </c>
      <c r="D22" s="205">
        <f>'[2]01'!D24</f>
        <v>0</v>
      </c>
      <c r="E22" s="205">
        <f>'[2]01'!E24</f>
        <v>0</v>
      </c>
      <c r="F22" s="15">
        <f t="shared" si="6"/>
        <v>84</v>
      </c>
      <c r="G22" s="204">
        <f>'[2]01'!H24</f>
        <v>38</v>
      </c>
      <c r="H22" s="205">
        <f>'[2]01'!I24</f>
        <v>0</v>
      </c>
      <c r="I22" s="205">
        <f>'[2]01'!J24</f>
        <v>0</v>
      </c>
      <c r="J22" s="205">
        <f>'[2]01'!K24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'[2]01'!B25</f>
        <v>84</v>
      </c>
      <c r="C23" s="205">
        <f>'[2]01'!C25</f>
        <v>0</v>
      </c>
      <c r="D23" s="205">
        <f>'[2]01'!D25</f>
        <v>0</v>
      </c>
      <c r="E23" s="205">
        <f>'[2]01'!E25</f>
        <v>0</v>
      </c>
      <c r="F23" s="15">
        <f t="shared" si="6"/>
        <v>84</v>
      </c>
      <c r="G23" s="204">
        <f>'[2]01'!H25</f>
        <v>38</v>
      </c>
      <c r="H23" s="205">
        <f>'[2]01'!I25</f>
        <v>0</v>
      </c>
      <c r="I23" s="205">
        <f>'[2]01'!J25</f>
        <v>0</v>
      </c>
      <c r="J23" s="205">
        <f>'[2]01'!K25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'[2]01'!B26</f>
        <v>84</v>
      </c>
      <c r="C24" s="205">
        <f>'[2]01'!C26</f>
        <v>0</v>
      </c>
      <c r="D24" s="205">
        <f>'[2]01'!D26</f>
        <v>0</v>
      </c>
      <c r="E24" s="205">
        <f>'[2]01'!E26</f>
        <v>0</v>
      </c>
      <c r="F24" s="15">
        <f t="shared" si="6"/>
        <v>84</v>
      </c>
      <c r="G24" s="204">
        <f>'[2]01'!H26</f>
        <v>38</v>
      </c>
      <c r="H24" s="205">
        <f>'[2]01'!I26</f>
        <v>0</v>
      </c>
      <c r="I24" s="205">
        <f>'[2]01'!J26</f>
        <v>0</v>
      </c>
      <c r="J24" s="205">
        <f>'[2]01'!K26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'[2]01'!B27</f>
        <v>84</v>
      </c>
      <c r="C25" s="205">
        <f>'[2]01'!C27</f>
        <v>0</v>
      </c>
      <c r="D25" s="205">
        <f>'[2]01'!D27</f>
        <v>0</v>
      </c>
      <c r="E25" s="205">
        <f>'[2]01'!E27</f>
        <v>0</v>
      </c>
      <c r="F25" s="15">
        <f t="shared" si="6"/>
        <v>84</v>
      </c>
      <c r="G25" s="204">
        <f>'[2]01'!H27</f>
        <v>38</v>
      </c>
      <c r="H25" s="205">
        <f>'[2]01'!I27</f>
        <v>0</v>
      </c>
      <c r="I25" s="205">
        <f>'[2]01'!J27</f>
        <v>0</v>
      </c>
      <c r="J25" s="205">
        <f>'[2]01'!K27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'[2]01'!B28</f>
        <v>84</v>
      </c>
      <c r="C26" s="205">
        <f>'[2]01'!C28</f>
        <v>0</v>
      </c>
      <c r="D26" s="205">
        <f>'[2]01'!D28</f>
        <v>0</v>
      </c>
      <c r="E26" s="205">
        <f>'[2]01'!E28</f>
        <v>0</v>
      </c>
      <c r="F26" s="15">
        <f t="shared" si="6"/>
        <v>84</v>
      </c>
      <c r="G26" s="204">
        <f>'[2]01'!H28</f>
        <v>38</v>
      </c>
      <c r="H26" s="205">
        <f>'[2]01'!I28</f>
        <v>0</v>
      </c>
      <c r="I26" s="205">
        <f>'[2]01'!J28</f>
        <v>0</v>
      </c>
      <c r="J26" s="205">
        <f>'[2]01'!K28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'[2]01'!B29</f>
        <v>84</v>
      </c>
      <c r="C27" s="205">
        <f>'[2]01'!C29</f>
        <v>0</v>
      </c>
      <c r="D27" s="205">
        <f>'[2]01'!D29</f>
        <v>0</v>
      </c>
      <c r="E27" s="205">
        <f>'[2]01'!E29</f>
        <v>0</v>
      </c>
      <c r="F27" s="15">
        <f t="shared" si="6"/>
        <v>84</v>
      </c>
      <c r="G27" s="204">
        <f>'[2]01'!H29</f>
        <v>38</v>
      </c>
      <c r="H27" s="205">
        <f>'[2]01'!I29</f>
        <v>0</v>
      </c>
      <c r="I27" s="205">
        <f>'[2]01'!J29</f>
        <v>0</v>
      </c>
      <c r="J27" s="205">
        <f>'[2]01'!K29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'[2]01'!B30</f>
        <v>84</v>
      </c>
      <c r="C28" s="205">
        <f>'[2]01'!C30</f>
        <v>0</v>
      </c>
      <c r="D28" s="205">
        <f>'[2]01'!D30</f>
        <v>0</v>
      </c>
      <c r="E28" s="205">
        <f>'[2]01'!E30</f>
        <v>0</v>
      </c>
      <c r="F28" s="15">
        <f t="shared" si="6"/>
        <v>84</v>
      </c>
      <c r="G28" s="204">
        <f>'[2]01'!H30</f>
        <v>38</v>
      </c>
      <c r="H28" s="205">
        <f>'[2]01'!I30</f>
        <v>0</v>
      </c>
      <c r="I28" s="205">
        <f>'[2]01'!J30</f>
        <v>0</v>
      </c>
      <c r="J28" s="205">
        <f>'[2]01'!K30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'[2]01'!B31</f>
        <v>84</v>
      </c>
      <c r="C29" s="205">
        <f>'[2]01'!C31</f>
        <v>0</v>
      </c>
      <c r="D29" s="205">
        <f>'[2]01'!D31</f>
        <v>0</v>
      </c>
      <c r="E29" s="205">
        <f>'[2]01'!E31</f>
        <v>0</v>
      </c>
      <c r="F29" s="15">
        <f t="shared" si="6"/>
        <v>84</v>
      </c>
      <c r="G29" s="204">
        <f>'[2]01'!H31</f>
        <v>38</v>
      </c>
      <c r="H29" s="205">
        <f>'[2]01'!I31</f>
        <v>0</v>
      </c>
      <c r="I29" s="205">
        <f>'[2]01'!J31</f>
        <v>0</v>
      </c>
      <c r="J29" s="205">
        <f>'[2]01'!K31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'[2]01'!B32</f>
        <v>84</v>
      </c>
      <c r="C30" s="205">
        <f>'[2]01'!C32</f>
        <v>0</v>
      </c>
      <c r="D30" s="205">
        <f>'[2]01'!D32</f>
        <v>0</v>
      </c>
      <c r="E30" s="205">
        <f>'[2]01'!E32</f>
        <v>0</v>
      </c>
      <c r="F30" s="15">
        <f t="shared" si="6"/>
        <v>84</v>
      </c>
      <c r="G30" s="204">
        <f>'[2]01'!H32</f>
        <v>38</v>
      </c>
      <c r="H30" s="205">
        <f>'[2]01'!I32</f>
        <v>0</v>
      </c>
      <c r="I30" s="205">
        <f>'[2]01'!J32</f>
        <v>0</v>
      </c>
      <c r="J30" s="205">
        <f>'[2]01'!K32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'[2]01'!B33</f>
        <v>84</v>
      </c>
      <c r="C31" s="205">
        <f>'[2]01'!C33</f>
        <v>0</v>
      </c>
      <c r="D31" s="205">
        <f>'[2]01'!D33</f>
        <v>0</v>
      </c>
      <c r="E31" s="205">
        <f>'[2]01'!E33</f>
        <v>0</v>
      </c>
      <c r="F31" s="15">
        <f t="shared" si="6"/>
        <v>84</v>
      </c>
      <c r="G31" s="204">
        <f>'[2]01'!H33</f>
        <v>38</v>
      </c>
      <c r="H31" s="205">
        <f>'[2]01'!I33</f>
        <v>0</v>
      </c>
      <c r="I31" s="205">
        <f>'[2]01'!J33</f>
        <v>0</v>
      </c>
      <c r="J31" s="205">
        <f>'[2]01'!K33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'[2]01'!B34</f>
        <v>84</v>
      </c>
      <c r="C32" s="205">
        <f>'[2]01'!C34</f>
        <v>0</v>
      </c>
      <c r="D32" s="205">
        <f>'[2]01'!D34</f>
        <v>0</v>
      </c>
      <c r="E32" s="205">
        <f>'[2]01'!E34</f>
        <v>0</v>
      </c>
      <c r="F32" s="15">
        <f t="shared" si="6"/>
        <v>84</v>
      </c>
      <c r="G32" s="204">
        <f>'[2]01'!H34</f>
        <v>38</v>
      </c>
      <c r="H32" s="205">
        <f>'[2]01'!I34</f>
        <v>0</v>
      </c>
      <c r="I32" s="205">
        <f>'[2]01'!J34</f>
        <v>0</v>
      </c>
      <c r="J32" s="205">
        <f>'[2]01'!K34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'[2]01'!B35</f>
        <v>84</v>
      </c>
      <c r="C33" s="205">
        <f>'[2]01'!C35</f>
        <v>0</v>
      </c>
      <c r="D33" s="205">
        <f>'[2]01'!D35</f>
        <v>0</v>
      </c>
      <c r="E33" s="205">
        <f>'[2]01'!E35</f>
        <v>0</v>
      </c>
      <c r="F33" s="15">
        <f t="shared" si="6"/>
        <v>84</v>
      </c>
      <c r="G33" s="204">
        <f>'[2]01'!H35</f>
        <v>38</v>
      </c>
      <c r="H33" s="205">
        <f>'[2]01'!I35</f>
        <v>0</v>
      </c>
      <c r="I33" s="205">
        <f>'[2]01'!J35</f>
        <v>0</v>
      </c>
      <c r="J33" s="205">
        <f>'[2]01'!K35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'[2]01'!B36</f>
        <v>84</v>
      </c>
      <c r="C34" s="205">
        <f>'[2]01'!C36</f>
        <v>0</v>
      </c>
      <c r="D34" s="205">
        <f>'[2]01'!D36</f>
        <v>0</v>
      </c>
      <c r="E34" s="205">
        <f>'[2]01'!E36</f>
        <v>0</v>
      </c>
      <c r="F34" s="15">
        <f t="shared" si="6"/>
        <v>84</v>
      </c>
      <c r="G34" s="204">
        <f>'[2]01'!H36</f>
        <v>38</v>
      </c>
      <c r="H34" s="205">
        <f>'[2]01'!I36</f>
        <v>0</v>
      </c>
      <c r="I34" s="205">
        <f>'[2]01'!J36</f>
        <v>0</v>
      </c>
      <c r="J34" s="205">
        <f>'[2]01'!K36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'[2]01'!B37</f>
        <v>84</v>
      </c>
      <c r="C35" s="205">
        <f>'[2]01'!C37</f>
        <v>0</v>
      </c>
      <c r="D35" s="205">
        <f>'[2]01'!D37</f>
        <v>0</v>
      </c>
      <c r="E35" s="205">
        <f>'[2]01'!E37</f>
        <v>0</v>
      </c>
      <c r="F35" s="15">
        <f t="shared" si="6"/>
        <v>84</v>
      </c>
      <c r="G35" s="204">
        <f>'[2]01'!H37</f>
        <v>38</v>
      </c>
      <c r="H35" s="205">
        <f>'[2]01'!I37</f>
        <v>0</v>
      </c>
      <c r="I35" s="205">
        <f>'[2]01'!J37</f>
        <v>0</v>
      </c>
      <c r="J35" s="205">
        <f>'[2]01'!K37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'[2]01'!B38</f>
        <v>84</v>
      </c>
      <c r="C36" s="205">
        <f>'[2]01'!C38</f>
        <v>0</v>
      </c>
      <c r="D36" s="205">
        <f>'[2]01'!D38</f>
        <v>0</v>
      </c>
      <c r="E36" s="205">
        <f>'[2]01'!E38</f>
        <v>0</v>
      </c>
      <c r="F36" s="15">
        <f t="shared" si="6"/>
        <v>84</v>
      </c>
      <c r="G36" s="204">
        <f>'[2]01'!H38</f>
        <v>38</v>
      </c>
      <c r="H36" s="205">
        <f>'[2]01'!I38</f>
        <v>0</v>
      </c>
      <c r="I36" s="205">
        <f>'[2]01'!J38</f>
        <v>0</v>
      </c>
      <c r="J36" s="205">
        <f>'[2]01'!K38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'[2]01'!B39</f>
        <v>84</v>
      </c>
      <c r="C37" s="205">
        <f>'[2]01'!C39</f>
        <v>0</v>
      </c>
      <c r="D37" s="205">
        <f>'[2]01'!D39</f>
        <v>0</v>
      </c>
      <c r="E37" s="205">
        <f>'[2]01'!E39</f>
        <v>0</v>
      </c>
      <c r="F37" s="15">
        <f t="shared" si="6"/>
        <v>84</v>
      </c>
      <c r="G37" s="204">
        <f>'[2]01'!H39</f>
        <v>38</v>
      </c>
      <c r="H37" s="205">
        <f>'[2]01'!I39</f>
        <v>0</v>
      </c>
      <c r="I37" s="205">
        <f>'[2]01'!J39</f>
        <v>0</v>
      </c>
      <c r="J37" s="205">
        <f>'[2]01'!K39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'[2]01'!B40</f>
        <v>84</v>
      </c>
      <c r="C38" s="205">
        <f>'[2]01'!C40</f>
        <v>0</v>
      </c>
      <c r="D38" s="205">
        <f>'[2]01'!D40</f>
        <v>0</v>
      </c>
      <c r="E38" s="205">
        <f>'[2]01'!E40</f>
        <v>0</v>
      </c>
      <c r="F38" s="15">
        <f t="shared" si="6"/>
        <v>84</v>
      </c>
      <c r="G38" s="204">
        <f>'[2]01'!H40</f>
        <v>38</v>
      </c>
      <c r="H38" s="205">
        <f>'[2]01'!I40</f>
        <v>0</v>
      </c>
      <c r="I38" s="205">
        <f>'[2]01'!J40</f>
        <v>0</v>
      </c>
      <c r="J38" s="205">
        <f>'[2]01'!K40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'[2]01'!B41</f>
        <v>84</v>
      </c>
      <c r="C39" s="205">
        <f>'[2]01'!C41</f>
        <v>0</v>
      </c>
      <c r="D39" s="205">
        <f>'[2]01'!D41</f>
        <v>0</v>
      </c>
      <c r="E39" s="205">
        <f>'[2]01'!E41</f>
        <v>0</v>
      </c>
      <c r="F39" s="15">
        <f t="shared" si="6"/>
        <v>84</v>
      </c>
      <c r="G39" s="204">
        <f>'[2]01'!H41</f>
        <v>38</v>
      </c>
      <c r="H39" s="205">
        <f>'[2]01'!I41</f>
        <v>0</v>
      </c>
      <c r="I39" s="205">
        <f>'[2]01'!J41</f>
        <v>0</v>
      </c>
      <c r="J39" s="205">
        <f>'[2]01'!K41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'[2]01'!B42</f>
        <v>84</v>
      </c>
      <c r="C40" s="205">
        <f>'[2]01'!C42</f>
        <v>0</v>
      </c>
      <c r="D40" s="205">
        <f>'[2]01'!D42</f>
        <v>0</v>
      </c>
      <c r="E40" s="205">
        <f>'[2]01'!E42</f>
        <v>0</v>
      </c>
      <c r="F40" s="15">
        <f t="shared" si="6"/>
        <v>84</v>
      </c>
      <c r="G40" s="204">
        <f>'[2]01'!H42</f>
        <v>38</v>
      </c>
      <c r="H40" s="205">
        <f>'[2]01'!I42</f>
        <v>0</v>
      </c>
      <c r="I40" s="205">
        <f>'[2]01'!J42</f>
        <v>0</v>
      </c>
      <c r="J40" s="205">
        <f>'[2]01'!K42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'[2]01'!B43</f>
        <v>42</v>
      </c>
      <c r="C41" s="205">
        <f>'[2]01'!C43</f>
        <v>30</v>
      </c>
      <c r="D41" s="205">
        <f>'[2]01'!D43</f>
        <v>0</v>
      </c>
      <c r="E41" s="205">
        <f>'[2]01'!E43</f>
        <v>0</v>
      </c>
      <c r="F41" s="15">
        <f t="shared" si="6"/>
        <v>72</v>
      </c>
      <c r="G41" s="204">
        <f>'[2]01'!H43</f>
        <v>0</v>
      </c>
      <c r="H41" s="205">
        <f>'[2]01'!I43</f>
        <v>30</v>
      </c>
      <c r="I41" s="205">
        <f>'[2]01'!J43</f>
        <v>0</v>
      </c>
      <c r="J41" s="205">
        <f>'[2]01'!K43</f>
        <v>0</v>
      </c>
      <c r="K41" s="15">
        <f t="shared" si="3"/>
        <v>30</v>
      </c>
      <c r="L41" s="18">
        <f>frq!C41</f>
        <v>1</v>
      </c>
      <c r="M41" s="167">
        <f t="shared" si="4"/>
        <v>-0.7</v>
      </c>
      <c r="N41" s="16">
        <f t="shared" si="7"/>
        <v>30</v>
      </c>
      <c r="O41" s="16">
        <f t="shared" si="8"/>
        <v>0</v>
      </c>
      <c r="P41" s="16">
        <f t="shared" si="9"/>
        <v>0</v>
      </c>
      <c r="Q41" s="17">
        <f t="shared" si="5"/>
        <v>29.3</v>
      </c>
      <c r="R41" s="18">
        <v>0.7</v>
      </c>
    </row>
    <row r="42" spans="1:18">
      <c r="A42" s="8" t="s">
        <v>84</v>
      </c>
      <c r="B42" s="204">
        <f>'[2]01'!B44</f>
        <v>42</v>
      </c>
      <c r="C42" s="205">
        <f>'[2]01'!C44</f>
        <v>30</v>
      </c>
      <c r="D42" s="205">
        <f>'[2]01'!D44</f>
        <v>0</v>
      </c>
      <c r="E42" s="205">
        <f>'[2]01'!E44</f>
        <v>0</v>
      </c>
      <c r="F42" s="15">
        <f t="shared" si="6"/>
        <v>72</v>
      </c>
      <c r="G42" s="204">
        <f>'[2]01'!H44</f>
        <v>0</v>
      </c>
      <c r="H42" s="205">
        <f>'[2]01'!I44</f>
        <v>30</v>
      </c>
      <c r="I42" s="205">
        <f>'[2]01'!J44</f>
        <v>0</v>
      </c>
      <c r="J42" s="205">
        <f>'[2]01'!K44</f>
        <v>0</v>
      </c>
      <c r="K42" s="15">
        <f t="shared" si="3"/>
        <v>30</v>
      </c>
      <c r="L42" s="18">
        <f>frq!C42</f>
        <v>1</v>
      </c>
      <c r="M42" s="167">
        <f t="shared" si="4"/>
        <v>-0.7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29.3</v>
      </c>
      <c r="R42" s="18">
        <v>0.7</v>
      </c>
    </row>
    <row r="43" spans="1:18">
      <c r="A43" s="8" t="s">
        <v>85</v>
      </c>
      <c r="B43" s="204">
        <f>'[2]01'!B45</f>
        <v>42</v>
      </c>
      <c r="C43" s="205">
        <f>'[2]01'!C45</f>
        <v>30</v>
      </c>
      <c r="D43" s="205">
        <f>'[2]01'!D45</f>
        <v>0</v>
      </c>
      <c r="E43" s="205">
        <f>'[2]01'!E45</f>
        <v>0</v>
      </c>
      <c r="F43" s="15">
        <f t="shared" si="6"/>
        <v>72</v>
      </c>
      <c r="G43" s="204">
        <f>'[2]01'!H45</f>
        <v>0</v>
      </c>
      <c r="H43" s="205">
        <f>'[2]01'!I45</f>
        <v>30</v>
      </c>
      <c r="I43" s="205">
        <f>'[2]01'!J45</f>
        <v>0</v>
      </c>
      <c r="J43" s="205">
        <f>'[2]01'!K45</f>
        <v>0</v>
      </c>
      <c r="K43" s="15">
        <f t="shared" si="3"/>
        <v>30</v>
      </c>
      <c r="L43" s="18">
        <f>frq!C43</f>
        <v>1</v>
      </c>
      <c r="M43" s="167">
        <f t="shared" si="4"/>
        <v>-0.7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29.3</v>
      </c>
      <c r="R43" s="18">
        <v>0.7</v>
      </c>
    </row>
    <row r="44" spans="1:18">
      <c r="A44" s="8" t="s">
        <v>86</v>
      </c>
      <c r="B44" s="204">
        <f>'[2]01'!B46</f>
        <v>42</v>
      </c>
      <c r="C44" s="205">
        <f>'[2]01'!C46</f>
        <v>30</v>
      </c>
      <c r="D44" s="205">
        <f>'[2]01'!D46</f>
        <v>0</v>
      </c>
      <c r="E44" s="205">
        <f>'[2]01'!E46</f>
        <v>0</v>
      </c>
      <c r="F44" s="15">
        <f t="shared" si="6"/>
        <v>72</v>
      </c>
      <c r="G44" s="204">
        <f>'[2]01'!H46</f>
        <v>0</v>
      </c>
      <c r="H44" s="205">
        <f>'[2]01'!I46</f>
        <v>30</v>
      </c>
      <c r="I44" s="205">
        <f>'[2]01'!J46</f>
        <v>0</v>
      </c>
      <c r="J44" s="205">
        <f>'[2]01'!K46</f>
        <v>0</v>
      </c>
      <c r="K44" s="15">
        <f t="shared" si="3"/>
        <v>30</v>
      </c>
      <c r="L44" s="18">
        <f>frq!C44</f>
        <v>1</v>
      </c>
      <c r="M44" s="167">
        <f t="shared" si="4"/>
        <v>-0.7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29.3</v>
      </c>
      <c r="R44" s="18">
        <v>0.7</v>
      </c>
    </row>
    <row r="45" spans="1:18">
      <c r="A45" s="8" t="s">
        <v>87</v>
      </c>
      <c r="B45" s="204">
        <f>'[2]01'!B47</f>
        <v>42</v>
      </c>
      <c r="C45" s="205">
        <f>'[2]01'!C47</f>
        <v>30</v>
      </c>
      <c r="D45" s="205">
        <f>'[2]01'!D47</f>
        <v>0</v>
      </c>
      <c r="E45" s="205">
        <f>'[2]01'!E47</f>
        <v>0</v>
      </c>
      <c r="F45" s="15">
        <f t="shared" si="6"/>
        <v>72</v>
      </c>
      <c r="G45" s="204">
        <f>'[2]01'!H47</f>
        <v>0</v>
      </c>
      <c r="H45" s="205">
        <f>'[2]01'!I47</f>
        <v>30</v>
      </c>
      <c r="I45" s="205">
        <f>'[2]01'!J47</f>
        <v>0</v>
      </c>
      <c r="J45" s="205">
        <f>'[2]01'!K47</f>
        <v>0</v>
      </c>
      <c r="K45" s="15">
        <f t="shared" si="3"/>
        <v>30</v>
      </c>
      <c r="L45" s="18">
        <f>frq!C45</f>
        <v>1</v>
      </c>
      <c r="M45" s="167">
        <f t="shared" si="4"/>
        <v>-0.7</v>
      </c>
      <c r="N45" s="16">
        <f t="shared" si="7"/>
        <v>30</v>
      </c>
      <c r="O45" s="16">
        <f t="shared" si="8"/>
        <v>0</v>
      </c>
      <c r="P45" s="16">
        <f t="shared" si="9"/>
        <v>0</v>
      </c>
      <c r="Q45" s="17">
        <f t="shared" si="5"/>
        <v>29.3</v>
      </c>
      <c r="R45" s="18">
        <v>0.7</v>
      </c>
    </row>
    <row r="46" spans="1:18">
      <c r="A46" s="8" t="s">
        <v>88</v>
      </c>
      <c r="B46" s="204">
        <f>'[2]01'!B48</f>
        <v>42</v>
      </c>
      <c r="C46" s="205">
        <f>'[2]01'!C48</f>
        <v>30</v>
      </c>
      <c r="D46" s="205">
        <f>'[2]01'!D48</f>
        <v>0</v>
      </c>
      <c r="E46" s="205">
        <f>'[2]01'!E48</f>
        <v>0</v>
      </c>
      <c r="F46" s="15">
        <f t="shared" si="6"/>
        <v>72</v>
      </c>
      <c r="G46" s="204">
        <f>'[2]01'!H48</f>
        <v>0</v>
      </c>
      <c r="H46" s="205">
        <f>'[2]01'!I48</f>
        <v>30</v>
      </c>
      <c r="I46" s="205">
        <f>'[2]01'!J48</f>
        <v>0</v>
      </c>
      <c r="J46" s="205">
        <f>'[2]01'!K48</f>
        <v>0</v>
      </c>
      <c r="K46" s="15">
        <f t="shared" si="3"/>
        <v>30</v>
      </c>
      <c r="L46" s="18">
        <f>frq!C46</f>
        <v>1</v>
      </c>
      <c r="M46" s="167">
        <f t="shared" si="4"/>
        <v>-0.7</v>
      </c>
      <c r="N46" s="16">
        <f t="shared" si="7"/>
        <v>30</v>
      </c>
      <c r="O46" s="16">
        <f t="shared" si="8"/>
        <v>0</v>
      </c>
      <c r="P46" s="16">
        <f t="shared" si="9"/>
        <v>0</v>
      </c>
      <c r="Q46" s="17">
        <f t="shared" si="5"/>
        <v>29.3</v>
      </c>
      <c r="R46" s="18">
        <v>0.7</v>
      </c>
    </row>
    <row r="47" spans="1:18">
      <c r="A47" s="8" t="s">
        <v>89</v>
      </c>
      <c r="B47" s="204">
        <f>'[2]01'!B49</f>
        <v>42</v>
      </c>
      <c r="C47" s="205">
        <f>'[2]01'!C49</f>
        <v>30</v>
      </c>
      <c r="D47" s="205">
        <f>'[2]01'!D49</f>
        <v>0</v>
      </c>
      <c r="E47" s="205">
        <f>'[2]01'!E49</f>
        <v>0</v>
      </c>
      <c r="F47" s="15">
        <f t="shared" si="6"/>
        <v>72</v>
      </c>
      <c r="G47" s="204">
        <f>'[2]01'!H49</f>
        <v>0</v>
      </c>
      <c r="H47" s="205">
        <f>'[2]01'!I49</f>
        <v>30</v>
      </c>
      <c r="I47" s="205">
        <f>'[2]01'!J49</f>
        <v>0</v>
      </c>
      <c r="J47" s="205">
        <f>'[2]01'!K49</f>
        <v>0</v>
      </c>
      <c r="K47" s="15">
        <f t="shared" si="3"/>
        <v>30</v>
      </c>
      <c r="L47" s="18">
        <f>frq!C47</f>
        <v>1</v>
      </c>
      <c r="M47" s="167">
        <f t="shared" si="4"/>
        <v>-0.7</v>
      </c>
      <c r="N47" s="16">
        <f t="shared" si="7"/>
        <v>30</v>
      </c>
      <c r="O47" s="16">
        <f t="shared" si="8"/>
        <v>0</v>
      </c>
      <c r="P47" s="16">
        <f t="shared" si="9"/>
        <v>0</v>
      </c>
      <c r="Q47" s="17">
        <f t="shared" si="5"/>
        <v>29.3</v>
      </c>
      <c r="R47" s="18">
        <v>0.7</v>
      </c>
    </row>
    <row r="48" spans="1:18">
      <c r="A48" s="8" t="s">
        <v>90</v>
      </c>
      <c r="B48" s="204">
        <f>'[2]01'!B50</f>
        <v>42</v>
      </c>
      <c r="C48" s="205">
        <f>'[2]01'!C50</f>
        <v>30</v>
      </c>
      <c r="D48" s="205">
        <f>'[2]01'!D50</f>
        <v>0</v>
      </c>
      <c r="E48" s="205">
        <f>'[2]01'!E50</f>
        <v>0</v>
      </c>
      <c r="F48" s="15">
        <f t="shared" si="6"/>
        <v>72</v>
      </c>
      <c r="G48" s="204">
        <f>'[2]01'!H50</f>
        <v>0</v>
      </c>
      <c r="H48" s="205">
        <f>'[2]01'!I50</f>
        <v>30</v>
      </c>
      <c r="I48" s="205">
        <f>'[2]01'!J50</f>
        <v>0</v>
      </c>
      <c r="J48" s="205">
        <f>'[2]01'!K50</f>
        <v>0</v>
      </c>
      <c r="K48" s="15">
        <f t="shared" si="3"/>
        <v>30</v>
      </c>
      <c r="L48" s="18">
        <f>frq!C48</f>
        <v>1</v>
      </c>
      <c r="M48" s="167">
        <f t="shared" si="4"/>
        <v>-0.7</v>
      </c>
      <c r="N48" s="16">
        <f t="shared" si="7"/>
        <v>30</v>
      </c>
      <c r="O48" s="16">
        <f t="shared" si="8"/>
        <v>0</v>
      </c>
      <c r="P48" s="16">
        <f t="shared" si="9"/>
        <v>0</v>
      </c>
      <c r="Q48" s="17">
        <f t="shared" si="5"/>
        <v>29.3</v>
      </c>
      <c r="R48" s="18">
        <v>0.7</v>
      </c>
    </row>
    <row r="49" spans="1:18">
      <c r="A49" s="8" t="s">
        <v>91</v>
      </c>
      <c r="B49" s="204">
        <f>'[2]01'!B51</f>
        <v>42</v>
      </c>
      <c r="C49" s="205">
        <f>'[2]01'!C51</f>
        <v>30</v>
      </c>
      <c r="D49" s="205">
        <f>'[2]01'!D51</f>
        <v>0</v>
      </c>
      <c r="E49" s="205">
        <f>'[2]01'!E51</f>
        <v>0</v>
      </c>
      <c r="F49" s="15">
        <f t="shared" si="6"/>
        <v>72</v>
      </c>
      <c r="G49" s="204">
        <f>'[2]01'!H51</f>
        <v>0</v>
      </c>
      <c r="H49" s="205">
        <f>'[2]01'!I51</f>
        <v>30</v>
      </c>
      <c r="I49" s="205">
        <f>'[2]01'!J51</f>
        <v>0</v>
      </c>
      <c r="J49" s="205">
        <f>'[2]01'!K51</f>
        <v>0</v>
      </c>
      <c r="K49" s="15">
        <f t="shared" si="3"/>
        <v>30</v>
      </c>
      <c r="L49" s="18">
        <f>frq!C49</f>
        <v>1</v>
      </c>
      <c r="M49" s="167">
        <f t="shared" si="4"/>
        <v>-0.7</v>
      </c>
      <c r="N49" s="16">
        <f t="shared" si="7"/>
        <v>30</v>
      </c>
      <c r="O49" s="16">
        <f t="shared" si="8"/>
        <v>0</v>
      </c>
      <c r="P49" s="16">
        <f t="shared" si="9"/>
        <v>0</v>
      </c>
      <c r="Q49" s="17">
        <f t="shared" si="5"/>
        <v>29.3</v>
      </c>
      <c r="R49" s="18">
        <v>0.7</v>
      </c>
    </row>
    <row r="50" spans="1:18">
      <c r="A50" s="8" t="s">
        <v>92</v>
      </c>
      <c r="B50" s="204">
        <f>'[2]01'!B52</f>
        <v>84</v>
      </c>
      <c r="C50" s="205">
        <f>'[2]01'!C52</f>
        <v>0</v>
      </c>
      <c r="D50" s="205">
        <f>'[2]01'!D52</f>
        <v>0</v>
      </c>
      <c r="E50" s="205">
        <f>'[2]01'!E52</f>
        <v>0</v>
      </c>
      <c r="F50" s="15">
        <f t="shared" si="6"/>
        <v>84</v>
      </c>
      <c r="G50" s="204">
        <f>'[2]01'!H52</f>
        <v>37</v>
      </c>
      <c r="H50" s="205">
        <f>'[2]01'!I52</f>
        <v>0</v>
      </c>
      <c r="I50" s="205">
        <f>'[2]01'!J52</f>
        <v>0</v>
      </c>
      <c r="J50" s="205">
        <f>'[2]01'!K52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'[2]01'!B53</f>
        <v>84</v>
      </c>
      <c r="C51" s="205">
        <f>'[2]01'!C53</f>
        <v>0</v>
      </c>
      <c r="D51" s="205">
        <f>'[2]01'!D53</f>
        <v>0</v>
      </c>
      <c r="E51" s="205">
        <f>'[2]01'!E53</f>
        <v>0</v>
      </c>
      <c r="F51" s="15">
        <f t="shared" si="6"/>
        <v>84</v>
      </c>
      <c r="G51" s="204">
        <f>'[2]01'!H53</f>
        <v>37</v>
      </c>
      <c r="H51" s="205">
        <f>'[2]01'!I53</f>
        <v>0</v>
      </c>
      <c r="I51" s="205">
        <f>'[2]01'!J53</f>
        <v>0</v>
      </c>
      <c r="J51" s="205">
        <f>'[2]01'!K53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'[2]01'!B54</f>
        <v>84</v>
      </c>
      <c r="C52" s="205">
        <f>'[2]01'!C54</f>
        <v>0</v>
      </c>
      <c r="D52" s="205">
        <f>'[2]01'!D54</f>
        <v>0</v>
      </c>
      <c r="E52" s="205">
        <f>'[2]01'!E54</f>
        <v>0</v>
      </c>
      <c r="F52" s="15">
        <f t="shared" si="6"/>
        <v>84</v>
      </c>
      <c r="G52" s="204">
        <f>'[2]01'!H54</f>
        <v>37</v>
      </c>
      <c r="H52" s="205">
        <f>'[2]01'!I54</f>
        <v>0</v>
      </c>
      <c r="I52" s="205">
        <f>'[2]01'!J54</f>
        <v>0</v>
      </c>
      <c r="J52" s="205">
        <f>'[2]01'!K54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'[2]01'!B55</f>
        <v>84</v>
      </c>
      <c r="C53" s="205">
        <f>'[2]01'!C55</f>
        <v>0</v>
      </c>
      <c r="D53" s="205">
        <f>'[2]01'!D55</f>
        <v>0</v>
      </c>
      <c r="E53" s="205">
        <f>'[2]01'!E55</f>
        <v>0</v>
      </c>
      <c r="F53" s="15">
        <f t="shared" si="6"/>
        <v>84</v>
      </c>
      <c r="G53" s="204">
        <f>'[2]01'!H55</f>
        <v>37</v>
      </c>
      <c r="H53" s="205">
        <f>'[2]01'!I55</f>
        <v>0</v>
      </c>
      <c r="I53" s="205">
        <f>'[2]01'!J55</f>
        <v>0</v>
      </c>
      <c r="J53" s="205">
        <f>'[2]01'!K55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'[2]01'!B56</f>
        <v>84</v>
      </c>
      <c r="C54" s="205">
        <f>'[2]01'!C56</f>
        <v>0</v>
      </c>
      <c r="D54" s="205">
        <f>'[2]01'!D56</f>
        <v>0</v>
      </c>
      <c r="E54" s="205">
        <f>'[2]01'!E56</f>
        <v>0</v>
      </c>
      <c r="F54" s="15">
        <f t="shared" si="6"/>
        <v>84</v>
      </c>
      <c r="G54" s="204">
        <f>'[2]01'!H56</f>
        <v>37</v>
      </c>
      <c r="H54" s="205">
        <f>'[2]01'!I56</f>
        <v>0</v>
      </c>
      <c r="I54" s="205">
        <f>'[2]01'!J56</f>
        <v>0</v>
      </c>
      <c r="J54" s="205">
        <f>'[2]01'!K56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'[2]01'!B57</f>
        <v>84</v>
      </c>
      <c r="C55" s="205">
        <f>'[2]01'!C57</f>
        <v>0</v>
      </c>
      <c r="D55" s="205">
        <f>'[2]01'!D57</f>
        <v>0</v>
      </c>
      <c r="E55" s="205">
        <f>'[2]01'!E57</f>
        <v>0</v>
      </c>
      <c r="F55" s="15">
        <f t="shared" si="6"/>
        <v>84</v>
      </c>
      <c r="G55" s="204">
        <f>'[2]01'!H57</f>
        <v>37</v>
      </c>
      <c r="H55" s="205">
        <f>'[2]01'!I57</f>
        <v>0</v>
      </c>
      <c r="I55" s="205">
        <f>'[2]01'!J57</f>
        <v>0</v>
      </c>
      <c r="J55" s="205">
        <f>'[2]01'!K57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'[2]01'!B58</f>
        <v>84</v>
      </c>
      <c r="C56" s="205">
        <f>'[2]01'!C58</f>
        <v>0</v>
      </c>
      <c r="D56" s="205">
        <f>'[2]01'!D58</f>
        <v>0</v>
      </c>
      <c r="E56" s="205">
        <f>'[2]01'!E58</f>
        <v>0</v>
      </c>
      <c r="F56" s="15">
        <f t="shared" si="6"/>
        <v>84</v>
      </c>
      <c r="G56" s="204">
        <f>'[2]01'!H58</f>
        <v>37</v>
      </c>
      <c r="H56" s="205">
        <f>'[2]01'!I58</f>
        <v>0</v>
      </c>
      <c r="I56" s="205">
        <f>'[2]01'!J58</f>
        <v>0</v>
      </c>
      <c r="J56" s="205">
        <f>'[2]01'!K58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'[2]01'!B59</f>
        <v>84</v>
      </c>
      <c r="C57" s="205">
        <f>'[2]01'!C59</f>
        <v>0</v>
      </c>
      <c r="D57" s="205">
        <f>'[2]01'!D59</f>
        <v>0</v>
      </c>
      <c r="E57" s="205">
        <f>'[2]01'!E59</f>
        <v>0</v>
      </c>
      <c r="F57" s="15">
        <f t="shared" si="6"/>
        <v>84</v>
      </c>
      <c r="G57" s="204">
        <f>'[2]01'!H59</f>
        <v>37</v>
      </c>
      <c r="H57" s="205">
        <f>'[2]01'!I59</f>
        <v>0</v>
      </c>
      <c r="I57" s="205">
        <f>'[2]01'!J59</f>
        <v>0</v>
      </c>
      <c r="J57" s="205">
        <f>'[2]01'!K59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'[2]01'!B60</f>
        <v>84</v>
      </c>
      <c r="C58" s="205">
        <f>'[2]01'!C60</f>
        <v>0</v>
      </c>
      <c r="D58" s="205">
        <f>'[2]01'!D60</f>
        <v>0</v>
      </c>
      <c r="E58" s="205">
        <f>'[2]01'!E60</f>
        <v>0</v>
      </c>
      <c r="F58" s="15">
        <f t="shared" si="6"/>
        <v>84</v>
      </c>
      <c r="G58" s="204">
        <f>'[2]01'!H60</f>
        <v>37</v>
      </c>
      <c r="H58" s="205">
        <f>'[2]01'!I60</f>
        <v>0</v>
      </c>
      <c r="I58" s="205">
        <f>'[2]01'!J60</f>
        <v>0</v>
      </c>
      <c r="J58" s="205">
        <f>'[2]01'!K60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'[2]01'!B61</f>
        <v>84</v>
      </c>
      <c r="C59" s="205">
        <f>'[2]01'!C61</f>
        <v>0</v>
      </c>
      <c r="D59" s="205">
        <f>'[2]01'!D61</f>
        <v>0</v>
      </c>
      <c r="E59" s="205">
        <f>'[2]01'!E61</f>
        <v>0</v>
      </c>
      <c r="F59" s="15">
        <f t="shared" si="6"/>
        <v>84</v>
      </c>
      <c r="G59" s="204">
        <f>'[2]01'!H61</f>
        <v>37</v>
      </c>
      <c r="H59" s="205">
        <f>'[2]01'!I61</f>
        <v>0</v>
      </c>
      <c r="I59" s="205">
        <f>'[2]01'!J61</f>
        <v>0</v>
      </c>
      <c r="J59" s="205">
        <f>'[2]01'!K61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'[2]01'!B62</f>
        <v>84</v>
      </c>
      <c r="C60" s="205">
        <f>'[2]01'!C62</f>
        <v>0</v>
      </c>
      <c r="D60" s="205">
        <f>'[2]01'!D62</f>
        <v>0</v>
      </c>
      <c r="E60" s="205">
        <f>'[2]01'!E62</f>
        <v>0</v>
      </c>
      <c r="F60" s="15">
        <f t="shared" si="6"/>
        <v>84</v>
      </c>
      <c r="G60" s="204">
        <f>'[2]01'!H62</f>
        <v>37</v>
      </c>
      <c r="H60" s="205">
        <f>'[2]01'!I62</f>
        <v>0</v>
      </c>
      <c r="I60" s="205">
        <f>'[2]01'!J62</f>
        <v>0</v>
      </c>
      <c r="J60" s="205">
        <f>'[2]01'!K62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'[2]01'!B63</f>
        <v>84</v>
      </c>
      <c r="C61" s="205">
        <f>'[2]01'!C63</f>
        <v>0</v>
      </c>
      <c r="D61" s="205">
        <f>'[2]01'!D63</f>
        <v>0</v>
      </c>
      <c r="E61" s="205">
        <f>'[2]01'!E63</f>
        <v>0</v>
      </c>
      <c r="F61" s="15">
        <f t="shared" si="6"/>
        <v>84</v>
      </c>
      <c r="G61" s="204">
        <f>'[2]01'!H63</f>
        <v>37</v>
      </c>
      <c r="H61" s="205">
        <f>'[2]01'!I63</f>
        <v>0</v>
      </c>
      <c r="I61" s="205">
        <f>'[2]01'!J63</f>
        <v>0</v>
      </c>
      <c r="J61" s="205">
        <f>'[2]01'!K63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'[2]01'!B64</f>
        <v>84</v>
      </c>
      <c r="C62" s="205">
        <f>'[2]01'!C64</f>
        <v>0</v>
      </c>
      <c r="D62" s="205">
        <f>'[2]01'!D64</f>
        <v>0</v>
      </c>
      <c r="E62" s="205">
        <f>'[2]01'!E64</f>
        <v>0</v>
      </c>
      <c r="F62" s="15">
        <f t="shared" si="6"/>
        <v>84</v>
      </c>
      <c r="G62" s="204">
        <f>'[2]01'!H64</f>
        <v>37</v>
      </c>
      <c r="H62" s="205">
        <f>'[2]01'!I64</f>
        <v>0</v>
      </c>
      <c r="I62" s="205">
        <f>'[2]01'!J64</f>
        <v>0</v>
      </c>
      <c r="J62" s="205">
        <f>'[2]01'!K64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'[2]01'!B65</f>
        <v>84</v>
      </c>
      <c r="C63" s="205">
        <f>'[2]01'!C65</f>
        <v>0</v>
      </c>
      <c r="D63" s="205">
        <f>'[2]01'!D65</f>
        <v>0</v>
      </c>
      <c r="E63" s="205">
        <f>'[2]01'!E65</f>
        <v>0</v>
      </c>
      <c r="F63" s="15">
        <f t="shared" si="6"/>
        <v>84</v>
      </c>
      <c r="G63" s="204">
        <f>'[2]01'!H65</f>
        <v>37</v>
      </c>
      <c r="H63" s="205">
        <f>'[2]01'!I65</f>
        <v>0</v>
      </c>
      <c r="I63" s="205">
        <f>'[2]01'!J65</f>
        <v>0</v>
      </c>
      <c r="J63" s="205">
        <f>'[2]01'!K65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'[2]01'!B66</f>
        <v>84</v>
      </c>
      <c r="C64" s="205">
        <f>'[2]01'!C66</f>
        <v>0</v>
      </c>
      <c r="D64" s="205">
        <f>'[2]01'!D66</f>
        <v>0</v>
      </c>
      <c r="E64" s="205">
        <f>'[2]01'!E66</f>
        <v>0</v>
      </c>
      <c r="F64" s="15">
        <f t="shared" si="6"/>
        <v>84</v>
      </c>
      <c r="G64" s="204">
        <f>'[2]01'!H66</f>
        <v>37</v>
      </c>
      <c r="H64" s="205">
        <f>'[2]01'!I66</f>
        <v>0</v>
      </c>
      <c r="I64" s="205">
        <f>'[2]01'!J66</f>
        <v>0</v>
      </c>
      <c r="J64" s="205">
        <f>'[2]01'!K66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'[2]01'!B67</f>
        <v>84</v>
      </c>
      <c r="C65" s="205">
        <f>'[2]01'!C67</f>
        <v>0</v>
      </c>
      <c r="D65" s="205">
        <f>'[2]01'!D67</f>
        <v>0</v>
      </c>
      <c r="E65" s="205">
        <f>'[2]01'!E67</f>
        <v>0</v>
      </c>
      <c r="F65" s="15">
        <f t="shared" si="6"/>
        <v>84</v>
      </c>
      <c r="G65" s="204">
        <f>'[2]01'!H67</f>
        <v>37</v>
      </c>
      <c r="H65" s="205">
        <f>'[2]01'!I67</f>
        <v>0</v>
      </c>
      <c r="I65" s="205">
        <f>'[2]01'!J67</f>
        <v>0</v>
      </c>
      <c r="J65" s="205">
        <f>'[2]01'!K67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'[2]01'!B68</f>
        <v>84</v>
      </c>
      <c r="C66" s="205">
        <f>'[2]01'!C68</f>
        <v>0</v>
      </c>
      <c r="D66" s="205">
        <f>'[2]01'!D68</f>
        <v>0</v>
      </c>
      <c r="E66" s="205">
        <f>'[2]01'!E68</f>
        <v>0</v>
      </c>
      <c r="F66" s="15">
        <f t="shared" si="6"/>
        <v>84</v>
      </c>
      <c r="G66" s="204">
        <f>'[2]01'!H68</f>
        <v>37</v>
      </c>
      <c r="H66" s="205">
        <f>'[2]01'!I68</f>
        <v>0</v>
      </c>
      <c r="I66" s="205">
        <f>'[2]01'!J68</f>
        <v>0</v>
      </c>
      <c r="J66" s="205">
        <f>'[2]01'!K68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'[2]01'!B69</f>
        <v>84</v>
      </c>
      <c r="C67" s="205">
        <f>'[2]01'!C69</f>
        <v>0</v>
      </c>
      <c r="D67" s="205">
        <f>'[2]01'!D69</f>
        <v>0</v>
      </c>
      <c r="E67" s="205">
        <f>'[2]01'!E69</f>
        <v>0</v>
      </c>
      <c r="F67" s="15">
        <f t="shared" si="6"/>
        <v>84</v>
      </c>
      <c r="G67" s="204">
        <f>'[2]01'!H69</f>
        <v>37</v>
      </c>
      <c r="H67" s="205">
        <f>'[2]01'!I69</f>
        <v>0</v>
      </c>
      <c r="I67" s="205">
        <f>'[2]01'!J69</f>
        <v>0</v>
      </c>
      <c r="J67" s="205">
        <f>'[2]01'!K69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'[2]01'!B70</f>
        <v>84</v>
      </c>
      <c r="C68" s="205">
        <f>'[2]01'!C70</f>
        <v>0</v>
      </c>
      <c r="D68" s="205">
        <f>'[2]01'!D70</f>
        <v>0</v>
      </c>
      <c r="E68" s="205">
        <f>'[2]01'!E70</f>
        <v>0</v>
      </c>
      <c r="F68" s="15">
        <f t="shared" si="6"/>
        <v>84</v>
      </c>
      <c r="G68" s="204">
        <f>'[2]01'!H70</f>
        <v>37</v>
      </c>
      <c r="H68" s="205">
        <f>'[2]01'!I70</f>
        <v>0</v>
      </c>
      <c r="I68" s="205">
        <f>'[2]01'!J70</f>
        <v>0</v>
      </c>
      <c r="J68" s="205">
        <f>'[2]01'!K70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'[2]01'!B71</f>
        <v>84</v>
      </c>
      <c r="C69" s="205">
        <f>'[2]01'!C71</f>
        <v>0</v>
      </c>
      <c r="D69" s="205">
        <f>'[2]01'!D71</f>
        <v>0</v>
      </c>
      <c r="E69" s="205">
        <f>'[2]01'!E71</f>
        <v>0</v>
      </c>
      <c r="F69" s="15">
        <f t="shared" ref="F69:F98" si="16">SUM(B69:E69)</f>
        <v>84</v>
      </c>
      <c r="G69" s="204">
        <f>'[2]01'!H71</f>
        <v>37</v>
      </c>
      <c r="H69" s="205">
        <f>'[2]01'!I71</f>
        <v>0</v>
      </c>
      <c r="I69" s="205">
        <f>'[2]01'!J71</f>
        <v>0</v>
      </c>
      <c r="J69" s="205">
        <f>'[2]01'!K71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'[2]01'!B72</f>
        <v>84</v>
      </c>
      <c r="C70" s="205">
        <f>'[2]01'!C72</f>
        <v>0</v>
      </c>
      <c r="D70" s="205">
        <f>'[2]01'!D72</f>
        <v>0</v>
      </c>
      <c r="E70" s="205">
        <f>'[2]01'!E72</f>
        <v>0</v>
      </c>
      <c r="F70" s="15">
        <f t="shared" si="16"/>
        <v>84</v>
      </c>
      <c r="G70" s="204">
        <f>'[2]01'!H72</f>
        <v>37</v>
      </c>
      <c r="H70" s="205">
        <f>'[2]01'!I72</f>
        <v>0</v>
      </c>
      <c r="I70" s="205">
        <f>'[2]01'!J72</f>
        <v>0</v>
      </c>
      <c r="J70" s="205">
        <f>'[2]01'!K72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'[2]01'!B73</f>
        <v>84</v>
      </c>
      <c r="C71" s="205">
        <f>'[2]01'!C73</f>
        <v>0</v>
      </c>
      <c r="D71" s="205">
        <f>'[2]01'!D73</f>
        <v>0</v>
      </c>
      <c r="E71" s="205">
        <f>'[2]01'!E73</f>
        <v>0</v>
      </c>
      <c r="F71" s="15">
        <f t="shared" si="16"/>
        <v>84</v>
      </c>
      <c r="G71" s="204">
        <f>'[2]01'!H73</f>
        <v>37</v>
      </c>
      <c r="H71" s="205">
        <f>'[2]01'!I73</f>
        <v>0</v>
      </c>
      <c r="I71" s="205">
        <f>'[2]01'!J73</f>
        <v>0</v>
      </c>
      <c r="J71" s="205">
        <f>'[2]01'!K73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'[2]01'!B74</f>
        <v>84</v>
      </c>
      <c r="C72" s="205">
        <f>'[2]01'!C74</f>
        <v>0</v>
      </c>
      <c r="D72" s="205">
        <f>'[2]01'!D74</f>
        <v>0</v>
      </c>
      <c r="E72" s="205">
        <f>'[2]01'!E74</f>
        <v>0</v>
      </c>
      <c r="F72" s="15">
        <f t="shared" si="16"/>
        <v>84</v>
      </c>
      <c r="G72" s="204">
        <f>'[2]01'!H74</f>
        <v>37</v>
      </c>
      <c r="H72" s="205">
        <f>'[2]01'!I74</f>
        <v>0</v>
      </c>
      <c r="I72" s="205">
        <f>'[2]01'!J74</f>
        <v>0</v>
      </c>
      <c r="J72" s="205">
        <f>'[2]01'!K74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'[2]01'!B75</f>
        <v>84</v>
      </c>
      <c r="C73" s="205">
        <f>'[2]01'!C75</f>
        <v>0</v>
      </c>
      <c r="D73" s="205">
        <f>'[2]01'!D75</f>
        <v>0</v>
      </c>
      <c r="E73" s="205">
        <f>'[2]01'!E75</f>
        <v>0</v>
      </c>
      <c r="F73" s="15">
        <f t="shared" si="16"/>
        <v>84</v>
      </c>
      <c r="G73" s="204">
        <f>'[2]01'!H75</f>
        <v>37</v>
      </c>
      <c r="H73" s="205">
        <f>'[2]01'!I75</f>
        <v>0</v>
      </c>
      <c r="I73" s="205">
        <f>'[2]01'!J75</f>
        <v>0</v>
      </c>
      <c r="J73" s="205">
        <f>'[2]01'!K75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'[2]01'!B76</f>
        <v>84</v>
      </c>
      <c r="C74" s="205">
        <f>'[2]01'!C76</f>
        <v>0</v>
      </c>
      <c r="D74" s="205">
        <f>'[2]01'!D76</f>
        <v>0</v>
      </c>
      <c r="E74" s="205">
        <f>'[2]01'!E76</f>
        <v>0</v>
      </c>
      <c r="F74" s="15">
        <f t="shared" si="16"/>
        <v>84</v>
      </c>
      <c r="G74" s="204">
        <f>'[2]01'!H76</f>
        <v>37</v>
      </c>
      <c r="H74" s="205">
        <f>'[2]01'!I76</f>
        <v>0</v>
      </c>
      <c r="I74" s="205">
        <f>'[2]01'!J76</f>
        <v>0</v>
      </c>
      <c r="J74" s="205">
        <f>'[2]01'!K76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'[2]01'!B77</f>
        <v>84</v>
      </c>
      <c r="C75" s="205">
        <f>'[2]01'!C77</f>
        <v>0</v>
      </c>
      <c r="D75" s="205">
        <f>'[2]01'!D77</f>
        <v>0</v>
      </c>
      <c r="E75" s="205">
        <f>'[2]01'!E77</f>
        <v>0</v>
      </c>
      <c r="F75" s="15">
        <f t="shared" si="16"/>
        <v>84</v>
      </c>
      <c r="G75" s="204">
        <f>'[2]01'!H77</f>
        <v>37</v>
      </c>
      <c r="H75" s="205">
        <f>'[2]01'!I77</f>
        <v>0</v>
      </c>
      <c r="I75" s="205">
        <f>'[2]01'!J77</f>
        <v>0</v>
      </c>
      <c r="J75" s="205">
        <f>'[2]01'!K77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'[2]01'!B78</f>
        <v>84</v>
      </c>
      <c r="C76" s="205">
        <f>'[2]01'!C78</f>
        <v>0</v>
      </c>
      <c r="D76" s="205">
        <f>'[2]01'!D78</f>
        <v>0</v>
      </c>
      <c r="E76" s="205">
        <f>'[2]01'!E78</f>
        <v>0</v>
      </c>
      <c r="F76" s="15">
        <f t="shared" si="16"/>
        <v>84</v>
      </c>
      <c r="G76" s="204">
        <f>'[2]01'!H78</f>
        <v>37</v>
      </c>
      <c r="H76" s="205">
        <f>'[2]01'!I78</f>
        <v>0</v>
      </c>
      <c r="I76" s="205">
        <f>'[2]01'!J78</f>
        <v>0</v>
      </c>
      <c r="J76" s="205">
        <f>'[2]01'!K78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'[2]01'!B79</f>
        <v>84</v>
      </c>
      <c r="C77" s="205">
        <f>'[2]01'!C79</f>
        <v>0</v>
      </c>
      <c r="D77" s="205">
        <f>'[2]01'!D79</f>
        <v>0</v>
      </c>
      <c r="E77" s="205">
        <f>'[2]01'!E79</f>
        <v>0</v>
      </c>
      <c r="F77" s="15">
        <f t="shared" si="16"/>
        <v>84</v>
      </c>
      <c r="G77" s="204">
        <f>'[2]01'!H79</f>
        <v>38</v>
      </c>
      <c r="H77" s="205">
        <f>'[2]01'!I79</f>
        <v>0</v>
      </c>
      <c r="I77" s="205">
        <f>'[2]01'!J79</f>
        <v>0</v>
      </c>
      <c r="J77" s="205">
        <f>'[2]01'!K79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'[2]01'!B80</f>
        <v>84</v>
      </c>
      <c r="C78" s="205">
        <f>'[2]01'!C80</f>
        <v>0</v>
      </c>
      <c r="D78" s="205">
        <f>'[2]01'!D80</f>
        <v>0</v>
      </c>
      <c r="E78" s="205">
        <f>'[2]01'!E80</f>
        <v>0</v>
      </c>
      <c r="F78" s="15">
        <f t="shared" si="16"/>
        <v>84</v>
      </c>
      <c r="G78" s="204">
        <f>'[2]01'!H80</f>
        <v>38</v>
      </c>
      <c r="H78" s="205">
        <f>'[2]01'!I80</f>
        <v>0</v>
      </c>
      <c r="I78" s="205">
        <f>'[2]01'!J80</f>
        <v>0</v>
      </c>
      <c r="J78" s="205">
        <f>'[2]01'!K80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'[2]01'!B81</f>
        <v>84</v>
      </c>
      <c r="C79" s="205">
        <f>'[2]01'!C81</f>
        <v>0</v>
      </c>
      <c r="D79" s="205">
        <f>'[2]01'!D81</f>
        <v>0</v>
      </c>
      <c r="E79" s="205">
        <f>'[2]01'!E81</f>
        <v>0</v>
      </c>
      <c r="F79" s="15">
        <f t="shared" si="16"/>
        <v>84</v>
      </c>
      <c r="G79" s="204">
        <f>'[2]01'!H81</f>
        <v>38</v>
      </c>
      <c r="H79" s="205">
        <f>'[2]01'!I81</f>
        <v>0</v>
      </c>
      <c r="I79" s="205">
        <f>'[2]01'!J81</f>
        <v>0</v>
      </c>
      <c r="J79" s="205">
        <f>'[2]01'!K81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'[2]01'!B82</f>
        <v>84</v>
      </c>
      <c r="C80" s="205">
        <f>'[2]01'!C82</f>
        <v>0</v>
      </c>
      <c r="D80" s="205">
        <f>'[2]01'!D82</f>
        <v>0</v>
      </c>
      <c r="E80" s="205">
        <f>'[2]01'!E82</f>
        <v>0</v>
      </c>
      <c r="F80" s="15">
        <f t="shared" si="16"/>
        <v>84</v>
      </c>
      <c r="G80" s="204">
        <f>'[2]01'!H82</f>
        <v>37</v>
      </c>
      <c r="H80" s="205">
        <f>'[2]01'!I82</f>
        <v>0</v>
      </c>
      <c r="I80" s="205">
        <f>'[2]01'!J82</f>
        <v>0</v>
      </c>
      <c r="J80" s="205">
        <f>'[2]01'!K82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'[2]01'!B83</f>
        <v>84</v>
      </c>
      <c r="C81" s="205">
        <f>'[2]01'!C83</f>
        <v>0</v>
      </c>
      <c r="D81" s="205">
        <f>'[2]01'!D83</f>
        <v>0</v>
      </c>
      <c r="E81" s="205">
        <f>'[2]01'!E83</f>
        <v>0</v>
      </c>
      <c r="F81" s="15">
        <f t="shared" si="16"/>
        <v>84</v>
      </c>
      <c r="G81" s="204">
        <f>'[2]01'!H83</f>
        <v>37</v>
      </c>
      <c r="H81" s="205">
        <f>'[2]01'!I83</f>
        <v>0</v>
      </c>
      <c r="I81" s="205">
        <f>'[2]01'!J83</f>
        <v>0</v>
      </c>
      <c r="J81" s="205">
        <f>'[2]01'!K83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'[2]01'!B84</f>
        <v>84</v>
      </c>
      <c r="C82" s="205">
        <f>'[2]01'!C84</f>
        <v>0</v>
      </c>
      <c r="D82" s="205">
        <f>'[2]01'!D84</f>
        <v>0</v>
      </c>
      <c r="E82" s="205">
        <f>'[2]01'!E84</f>
        <v>0</v>
      </c>
      <c r="F82" s="15">
        <f t="shared" si="16"/>
        <v>84</v>
      </c>
      <c r="G82" s="204">
        <f>'[2]01'!H84</f>
        <v>37</v>
      </c>
      <c r="H82" s="205">
        <f>'[2]01'!I84</f>
        <v>0</v>
      </c>
      <c r="I82" s="205">
        <f>'[2]01'!J84</f>
        <v>0</v>
      </c>
      <c r="J82" s="205">
        <f>'[2]01'!K84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'[2]01'!B85</f>
        <v>84</v>
      </c>
      <c r="C83" s="205">
        <f>'[2]01'!C85</f>
        <v>0</v>
      </c>
      <c r="D83" s="205">
        <f>'[2]01'!D85</f>
        <v>0</v>
      </c>
      <c r="E83" s="205">
        <f>'[2]01'!E85</f>
        <v>0</v>
      </c>
      <c r="F83" s="15">
        <f t="shared" si="16"/>
        <v>84</v>
      </c>
      <c r="G83" s="204">
        <f>'[2]01'!H85</f>
        <v>37</v>
      </c>
      <c r="H83" s="205">
        <f>'[2]01'!I85</f>
        <v>0</v>
      </c>
      <c r="I83" s="205">
        <f>'[2]01'!J85</f>
        <v>0</v>
      </c>
      <c r="J83" s="205">
        <f>'[2]01'!K85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'[2]01'!B86</f>
        <v>84</v>
      </c>
      <c r="C84" s="205">
        <f>'[2]01'!C86</f>
        <v>0</v>
      </c>
      <c r="D84" s="205">
        <f>'[2]01'!D86</f>
        <v>0</v>
      </c>
      <c r="E84" s="205">
        <f>'[2]01'!E86</f>
        <v>0</v>
      </c>
      <c r="F84" s="15">
        <f t="shared" si="16"/>
        <v>84</v>
      </c>
      <c r="G84" s="204">
        <f>'[2]01'!H86</f>
        <v>37</v>
      </c>
      <c r="H84" s="205">
        <f>'[2]01'!I86</f>
        <v>0</v>
      </c>
      <c r="I84" s="205">
        <f>'[2]01'!J86</f>
        <v>0</v>
      </c>
      <c r="J84" s="205">
        <f>'[2]01'!K86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'[2]01'!B87</f>
        <v>84</v>
      </c>
      <c r="C85" s="205">
        <f>'[2]01'!C87</f>
        <v>0</v>
      </c>
      <c r="D85" s="205">
        <f>'[2]01'!D87</f>
        <v>0</v>
      </c>
      <c r="E85" s="205">
        <f>'[2]01'!E87</f>
        <v>0</v>
      </c>
      <c r="F85" s="15">
        <f t="shared" si="16"/>
        <v>84</v>
      </c>
      <c r="G85" s="204">
        <f>'[2]01'!H87</f>
        <v>37</v>
      </c>
      <c r="H85" s="205">
        <f>'[2]01'!I87</f>
        <v>0</v>
      </c>
      <c r="I85" s="205">
        <f>'[2]01'!J87</f>
        <v>0</v>
      </c>
      <c r="J85" s="205">
        <f>'[2]01'!K87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'[2]01'!B88</f>
        <v>84</v>
      </c>
      <c r="C86" s="205">
        <f>'[2]01'!C88</f>
        <v>0</v>
      </c>
      <c r="D86" s="205">
        <f>'[2]01'!D88</f>
        <v>0</v>
      </c>
      <c r="E86" s="205">
        <f>'[2]01'!E88</f>
        <v>0</v>
      </c>
      <c r="F86" s="15">
        <f t="shared" si="16"/>
        <v>84</v>
      </c>
      <c r="G86" s="204">
        <f>'[2]01'!H88</f>
        <v>37</v>
      </c>
      <c r="H86" s="205">
        <f>'[2]01'!I88</f>
        <v>0</v>
      </c>
      <c r="I86" s="205">
        <f>'[2]01'!J88</f>
        <v>0</v>
      </c>
      <c r="J86" s="205">
        <f>'[2]01'!K88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'[2]01'!B89</f>
        <v>84</v>
      </c>
      <c r="C87" s="205">
        <f>'[2]01'!C89</f>
        <v>0</v>
      </c>
      <c r="D87" s="205">
        <f>'[2]01'!D89</f>
        <v>0</v>
      </c>
      <c r="E87" s="205">
        <f>'[2]01'!E89</f>
        <v>0</v>
      </c>
      <c r="F87" s="15">
        <f t="shared" si="16"/>
        <v>84</v>
      </c>
      <c r="G87" s="204">
        <f>'[2]01'!H89</f>
        <v>37</v>
      </c>
      <c r="H87" s="205">
        <f>'[2]01'!I89</f>
        <v>0</v>
      </c>
      <c r="I87" s="205">
        <f>'[2]01'!J89</f>
        <v>0</v>
      </c>
      <c r="J87" s="205">
        <f>'[2]01'!K89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'[2]01'!B90</f>
        <v>84</v>
      </c>
      <c r="C88" s="205">
        <f>'[2]01'!C90</f>
        <v>0</v>
      </c>
      <c r="D88" s="205">
        <f>'[2]01'!D90</f>
        <v>0</v>
      </c>
      <c r="E88" s="205">
        <f>'[2]01'!E90</f>
        <v>0</v>
      </c>
      <c r="F88" s="15">
        <f t="shared" si="16"/>
        <v>84</v>
      </c>
      <c r="G88" s="204">
        <f>'[2]01'!H90</f>
        <v>37</v>
      </c>
      <c r="H88" s="205">
        <f>'[2]01'!I90</f>
        <v>0</v>
      </c>
      <c r="I88" s="205">
        <f>'[2]01'!J90</f>
        <v>0</v>
      </c>
      <c r="J88" s="205">
        <f>'[2]01'!K90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'[2]01'!B91</f>
        <v>84</v>
      </c>
      <c r="C89" s="205">
        <f>'[2]01'!C91</f>
        <v>0</v>
      </c>
      <c r="D89" s="205">
        <f>'[2]01'!D91</f>
        <v>0</v>
      </c>
      <c r="E89" s="205">
        <f>'[2]01'!E91</f>
        <v>0</v>
      </c>
      <c r="F89" s="15">
        <f t="shared" si="16"/>
        <v>84</v>
      </c>
      <c r="G89" s="204">
        <f>'[2]01'!H91</f>
        <v>37</v>
      </c>
      <c r="H89" s="205">
        <f>'[2]01'!I91</f>
        <v>0</v>
      </c>
      <c r="I89" s="205">
        <f>'[2]01'!J91</f>
        <v>0</v>
      </c>
      <c r="J89" s="205">
        <f>'[2]01'!K91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'[2]01'!B92</f>
        <v>84</v>
      </c>
      <c r="C90" s="205">
        <f>'[2]01'!C92</f>
        <v>0</v>
      </c>
      <c r="D90" s="205">
        <f>'[2]01'!D92</f>
        <v>0</v>
      </c>
      <c r="E90" s="205">
        <f>'[2]01'!E92</f>
        <v>0</v>
      </c>
      <c r="F90" s="15">
        <f t="shared" si="16"/>
        <v>84</v>
      </c>
      <c r="G90" s="204">
        <f>'[2]01'!H92</f>
        <v>37</v>
      </c>
      <c r="H90" s="205">
        <f>'[2]01'!I92</f>
        <v>0</v>
      </c>
      <c r="I90" s="205">
        <f>'[2]01'!J92</f>
        <v>0</v>
      </c>
      <c r="J90" s="205">
        <f>'[2]01'!K92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'[2]01'!B93</f>
        <v>84</v>
      </c>
      <c r="C91" s="205">
        <f>'[2]01'!C93</f>
        <v>0</v>
      </c>
      <c r="D91" s="205">
        <f>'[2]01'!D93</f>
        <v>0</v>
      </c>
      <c r="E91" s="205">
        <f>'[2]01'!E93</f>
        <v>0</v>
      </c>
      <c r="F91" s="15">
        <f t="shared" si="16"/>
        <v>84</v>
      </c>
      <c r="G91" s="204">
        <f>'[2]01'!H93</f>
        <v>37</v>
      </c>
      <c r="H91" s="205">
        <f>'[2]01'!I93</f>
        <v>0</v>
      </c>
      <c r="I91" s="205">
        <f>'[2]01'!J93</f>
        <v>0</v>
      </c>
      <c r="J91" s="205">
        <f>'[2]01'!K93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'[2]01'!B94</f>
        <v>84</v>
      </c>
      <c r="C92" s="205">
        <f>'[2]01'!C94</f>
        <v>0</v>
      </c>
      <c r="D92" s="205">
        <f>'[2]01'!D94</f>
        <v>0</v>
      </c>
      <c r="E92" s="205">
        <f>'[2]01'!E94</f>
        <v>0</v>
      </c>
      <c r="F92" s="15">
        <f t="shared" si="16"/>
        <v>84</v>
      </c>
      <c r="G92" s="204">
        <f>'[2]01'!H94</f>
        <v>37</v>
      </c>
      <c r="H92" s="205">
        <f>'[2]01'!I94</f>
        <v>0</v>
      </c>
      <c r="I92" s="205">
        <f>'[2]01'!J94</f>
        <v>0</v>
      </c>
      <c r="J92" s="205">
        <f>'[2]01'!K94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'[2]01'!B95</f>
        <v>84</v>
      </c>
      <c r="C93" s="205">
        <f>'[2]01'!C95</f>
        <v>0</v>
      </c>
      <c r="D93" s="205">
        <f>'[2]01'!D95</f>
        <v>0</v>
      </c>
      <c r="E93" s="205">
        <f>'[2]01'!E95</f>
        <v>0</v>
      </c>
      <c r="F93" s="15">
        <f t="shared" si="16"/>
        <v>84</v>
      </c>
      <c r="G93" s="204">
        <f>'[2]01'!H95</f>
        <v>37</v>
      </c>
      <c r="H93" s="205">
        <f>'[2]01'!I95</f>
        <v>0</v>
      </c>
      <c r="I93" s="205">
        <f>'[2]01'!J95</f>
        <v>0</v>
      </c>
      <c r="J93" s="205">
        <f>'[2]01'!K95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'[2]01'!B96</f>
        <v>84</v>
      </c>
      <c r="C94" s="205">
        <f>'[2]01'!C96</f>
        <v>0</v>
      </c>
      <c r="D94" s="205">
        <f>'[2]01'!D96</f>
        <v>0</v>
      </c>
      <c r="E94" s="205">
        <f>'[2]01'!E96</f>
        <v>0</v>
      </c>
      <c r="F94" s="15">
        <f t="shared" si="16"/>
        <v>84</v>
      </c>
      <c r="G94" s="204">
        <f>'[2]01'!H96</f>
        <v>37</v>
      </c>
      <c r="H94" s="205">
        <f>'[2]01'!I96</f>
        <v>0</v>
      </c>
      <c r="I94" s="205">
        <f>'[2]01'!J96</f>
        <v>0</v>
      </c>
      <c r="J94" s="205">
        <f>'[2]01'!K96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'[2]01'!B97</f>
        <v>84</v>
      </c>
      <c r="C95" s="205">
        <f>'[2]01'!C97</f>
        <v>0</v>
      </c>
      <c r="D95" s="205">
        <f>'[2]01'!D97</f>
        <v>0</v>
      </c>
      <c r="E95" s="205">
        <f>'[2]01'!E97</f>
        <v>0</v>
      </c>
      <c r="F95" s="15">
        <f t="shared" si="16"/>
        <v>84</v>
      </c>
      <c r="G95" s="204">
        <f>'[2]01'!H97</f>
        <v>38</v>
      </c>
      <c r="H95" s="205">
        <f>'[2]01'!I97</f>
        <v>0</v>
      </c>
      <c r="I95" s="205">
        <f>'[2]01'!J97</f>
        <v>0</v>
      </c>
      <c r="J95" s="205">
        <f>'[2]01'!K97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'[2]01'!B98</f>
        <v>84</v>
      </c>
      <c r="C96" s="205">
        <f>'[2]01'!C98</f>
        <v>0</v>
      </c>
      <c r="D96" s="205">
        <f>'[2]01'!D98</f>
        <v>0</v>
      </c>
      <c r="E96" s="205">
        <f>'[2]01'!E98</f>
        <v>0</v>
      </c>
      <c r="F96" s="15">
        <f t="shared" si="16"/>
        <v>84</v>
      </c>
      <c r="G96" s="204">
        <f>'[2]01'!H98</f>
        <v>38</v>
      </c>
      <c r="H96" s="205">
        <f>'[2]01'!I98</f>
        <v>0</v>
      </c>
      <c r="I96" s="205">
        <f>'[2]01'!J98</f>
        <v>0</v>
      </c>
      <c r="J96" s="205">
        <f>'[2]01'!K98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'[2]01'!B99</f>
        <v>84</v>
      </c>
      <c r="C97" s="205">
        <f>'[2]01'!C99</f>
        <v>0</v>
      </c>
      <c r="D97" s="205">
        <f>'[2]01'!D99</f>
        <v>0</v>
      </c>
      <c r="E97" s="205">
        <f>'[2]01'!E99</f>
        <v>0</v>
      </c>
      <c r="F97" s="15">
        <f t="shared" si="16"/>
        <v>84</v>
      </c>
      <c r="G97" s="204">
        <f>'[2]01'!H99</f>
        <v>38</v>
      </c>
      <c r="H97" s="205">
        <f>'[2]01'!I99</f>
        <v>0</v>
      </c>
      <c r="I97" s="205">
        <f>'[2]01'!J99</f>
        <v>0</v>
      </c>
      <c r="J97" s="205">
        <f>'[2]01'!K99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'[2]01'!B100</f>
        <v>84</v>
      </c>
      <c r="C98" s="205">
        <f>'[2]01'!C100</f>
        <v>0</v>
      </c>
      <c r="D98" s="205">
        <f>'[2]01'!D100</f>
        <v>0</v>
      </c>
      <c r="E98" s="205">
        <f>'[2]01'!E100</f>
        <v>0</v>
      </c>
      <c r="F98" s="15">
        <f t="shared" si="16"/>
        <v>84</v>
      </c>
      <c r="G98" s="204">
        <f>'[2]01'!H100</f>
        <v>38</v>
      </c>
      <c r="H98" s="205">
        <f>'[2]01'!I100</f>
        <v>0</v>
      </c>
      <c r="I98" s="205">
        <f>'[2]01'!J100</f>
        <v>0</v>
      </c>
      <c r="J98" s="205">
        <f>'[2]01'!K100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1.9215</v>
      </c>
      <c r="C99" s="171">
        <f t="shared" si="17"/>
        <v>6.7500000000000004E-2</v>
      </c>
      <c r="D99" s="171">
        <f t="shared" si="17"/>
        <v>0</v>
      </c>
      <c r="E99" s="171">
        <f t="shared" si="17"/>
        <v>0</v>
      </c>
      <c r="F99" s="171">
        <f t="shared" si="17"/>
        <v>1.9890000000000001</v>
      </c>
      <c r="G99" s="171">
        <f t="shared" si="17"/>
        <v>0.81599999999999995</v>
      </c>
      <c r="H99" s="171">
        <f t="shared" si="17"/>
        <v>6.7500000000000004E-2</v>
      </c>
      <c r="I99" s="171">
        <f t="shared" si="17"/>
        <v>0</v>
      </c>
      <c r="J99" s="171">
        <f t="shared" si="17"/>
        <v>0</v>
      </c>
      <c r="K99" s="171">
        <f t="shared" si="17"/>
        <v>0.88349999999999995</v>
      </c>
      <c r="L99" s="171">
        <f t="shared" si="17"/>
        <v>2.4E-2</v>
      </c>
      <c r="M99" s="171">
        <f t="shared" si="17"/>
        <v>0.80369999999999941</v>
      </c>
      <c r="N99" s="171">
        <f t="shared" si="17"/>
        <v>6.7500000000000004E-2</v>
      </c>
      <c r="O99" s="171">
        <f t="shared" si="17"/>
        <v>0</v>
      </c>
      <c r="P99" s="171">
        <f t="shared" si="17"/>
        <v>0</v>
      </c>
      <c r="Q99" s="171">
        <f t="shared" si="17"/>
        <v>0.87119999999999986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1040</v>
      </c>
      <c r="G3" s="16">
        <f>'[3]01'!G5</f>
        <v>0</v>
      </c>
      <c r="H3" s="17">
        <f>SUM(B3:G3)</f>
        <v>1360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1040</v>
      </c>
      <c r="G4" s="16">
        <f>'[3]01'!G6</f>
        <v>0</v>
      </c>
      <c r="H4" s="17">
        <f>SUM(B4:G4)</f>
        <v>1360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1040</v>
      </c>
      <c r="G5" s="16">
        <f>'[3]01'!G7</f>
        <v>0</v>
      </c>
      <c r="H5" s="17">
        <f t="shared" ref="H5:H68" si="27">SUM(B5:G5)</f>
        <v>1360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1040</v>
      </c>
      <c r="G6" s="16">
        <f>'[3]01'!G8</f>
        <v>0</v>
      </c>
      <c r="H6" s="17">
        <f t="shared" si="27"/>
        <v>1360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1040</v>
      </c>
      <c r="G7" s="16">
        <f>'[3]01'!G9</f>
        <v>0</v>
      </c>
      <c r="H7" s="17">
        <f t="shared" si="27"/>
        <v>1360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1040</v>
      </c>
      <c r="G8" s="16">
        <f>'[3]01'!G10</f>
        <v>0</v>
      </c>
      <c r="H8" s="17">
        <f t="shared" si="27"/>
        <v>1360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1040</v>
      </c>
      <c r="G9" s="16">
        <f>'[3]01'!G11</f>
        <v>0</v>
      </c>
      <c r="H9" s="17">
        <f t="shared" si="27"/>
        <v>1360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1040</v>
      </c>
      <c r="G10" s="16">
        <f>'[3]01'!G12</f>
        <v>0</v>
      </c>
      <c r="H10" s="17">
        <f t="shared" si="27"/>
        <v>1360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1040</v>
      </c>
      <c r="G11" s="16">
        <f>'[3]01'!G13</f>
        <v>0</v>
      </c>
      <c r="H11" s="17">
        <f t="shared" si="27"/>
        <v>1360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1040</v>
      </c>
      <c r="G12" s="16">
        <f>'[3]01'!G14</f>
        <v>0</v>
      </c>
      <c r="H12" s="17">
        <f t="shared" si="27"/>
        <v>1360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1040</v>
      </c>
      <c r="G13" s="16">
        <f>'[3]01'!G15</f>
        <v>0</v>
      </c>
      <c r="H13" s="17">
        <f t="shared" si="27"/>
        <v>1360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1040</v>
      </c>
      <c r="G14" s="16">
        <f>'[3]01'!G16</f>
        <v>0</v>
      </c>
      <c r="H14" s="17">
        <f t="shared" si="27"/>
        <v>1360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1040</v>
      </c>
      <c r="G15" s="16">
        <f>'[3]01'!G17</f>
        <v>0</v>
      </c>
      <c r="H15" s="17">
        <f t="shared" si="27"/>
        <v>1360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1040</v>
      </c>
      <c r="G16" s="16">
        <f>'[3]01'!G18</f>
        <v>0</v>
      </c>
      <c r="H16" s="17">
        <f t="shared" si="27"/>
        <v>1360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1040</v>
      </c>
      <c r="G17" s="16">
        <f>'[3]01'!G19</f>
        <v>0</v>
      </c>
      <c r="H17" s="17">
        <f t="shared" si="27"/>
        <v>1360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1040</v>
      </c>
      <c r="G18" s="16">
        <f>'[3]01'!G20</f>
        <v>0</v>
      </c>
      <c r="H18" s="17">
        <f t="shared" si="27"/>
        <v>1360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1040</v>
      </c>
      <c r="G19" s="16">
        <f>'[3]01'!G21</f>
        <v>0</v>
      </c>
      <c r="H19" s="17">
        <f t="shared" si="27"/>
        <v>1360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1040</v>
      </c>
      <c r="G20" s="16">
        <f>'[3]01'!G22</f>
        <v>0</v>
      </c>
      <c r="H20" s="17">
        <f t="shared" si="27"/>
        <v>1360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1040</v>
      </c>
      <c r="G21" s="16">
        <f>'[3]01'!G23</f>
        <v>0</v>
      </c>
      <c r="H21" s="17">
        <f t="shared" si="27"/>
        <v>1360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1040</v>
      </c>
      <c r="G22" s="16">
        <f>'[3]01'!G24</f>
        <v>0</v>
      </c>
      <c r="H22" s="17">
        <f t="shared" si="27"/>
        <v>1360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1040</v>
      </c>
      <c r="G23" s="16">
        <f>'[3]01'!G25</f>
        <v>0</v>
      </c>
      <c r="H23" s="17">
        <f t="shared" si="27"/>
        <v>1360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1040</v>
      </c>
      <c r="G24" s="16">
        <f>'[3]01'!G26</f>
        <v>0</v>
      </c>
      <c r="H24" s="17">
        <f t="shared" si="27"/>
        <v>1360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1040</v>
      </c>
      <c r="G25" s="16">
        <f>'[3]01'!G27</f>
        <v>0</v>
      </c>
      <c r="H25" s="17">
        <f t="shared" si="27"/>
        <v>1360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1040</v>
      </c>
      <c r="G26" s="16">
        <f>'[3]01'!G28</f>
        <v>0</v>
      </c>
      <c r="H26" s="17">
        <f t="shared" si="27"/>
        <v>1360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1040</v>
      </c>
      <c r="G27" s="16">
        <f>'[3]01'!G29</f>
        <v>0</v>
      </c>
      <c r="H27" s="17">
        <f t="shared" si="27"/>
        <v>1360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26.81</v>
      </c>
      <c r="AE27" s="8">
        <f t="shared" si="11"/>
        <v>26.81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26.81</v>
      </c>
      <c r="AL27" s="8">
        <f t="shared" si="31"/>
        <v>216.38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216.38</v>
      </c>
      <c r="AT27" s="8">
        <v>26.81</v>
      </c>
      <c r="AU27" s="8">
        <v>26.81</v>
      </c>
      <c r="AW27" s="207">
        <v>26.81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26.81</v>
      </c>
      <c r="BD27" s="207">
        <v>26.81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26.81</v>
      </c>
      <c r="BL27" s="8">
        <f t="shared" si="21"/>
        <v>26.81</v>
      </c>
      <c r="BM27" s="8">
        <f t="shared" si="22"/>
        <v>26.81</v>
      </c>
      <c r="BN27" s="8">
        <f t="shared" si="23"/>
        <v>26.81</v>
      </c>
      <c r="BO27" s="8">
        <f t="shared" si="24"/>
        <v>26.81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1040</v>
      </c>
      <c r="G28" s="16">
        <f>'[3]01'!G30</f>
        <v>0</v>
      </c>
      <c r="H28" s="17">
        <f t="shared" si="27"/>
        <v>1360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24.88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24.88</v>
      </c>
      <c r="AE28" s="8">
        <f t="shared" si="11"/>
        <v>24.88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24.88</v>
      </c>
      <c r="AL28" s="8">
        <f t="shared" si="31"/>
        <v>220.24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220.24</v>
      </c>
      <c r="AT28" s="8">
        <v>24.88</v>
      </c>
      <c r="AU28" s="8">
        <v>24.88</v>
      </c>
      <c r="AW28" s="207">
        <v>24.88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24.88</v>
      </c>
      <c r="BD28" s="207">
        <v>24.88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24.88</v>
      </c>
      <c r="BL28" s="8">
        <f t="shared" si="21"/>
        <v>24.88</v>
      </c>
      <c r="BM28" s="8">
        <f t="shared" si="22"/>
        <v>24.88</v>
      </c>
      <c r="BN28" s="8">
        <f t="shared" si="23"/>
        <v>24.88</v>
      </c>
      <c r="BO28" s="8">
        <f t="shared" si="24"/>
        <v>24.88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1040</v>
      </c>
      <c r="G29" s="16">
        <f>'[3]01'!G31</f>
        <v>0</v>
      </c>
      <c r="H29" s="17">
        <f t="shared" si="27"/>
        <v>1360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24.88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24.88</v>
      </c>
      <c r="AE29" s="8">
        <f t="shared" si="11"/>
        <v>24.88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24.88</v>
      </c>
      <c r="AL29" s="8">
        <f t="shared" si="31"/>
        <v>220.24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220.24</v>
      </c>
      <c r="AT29" s="8">
        <v>24.88</v>
      </c>
      <c r="AU29" s="8">
        <v>24.88</v>
      </c>
      <c r="AW29" s="207">
        <v>24.88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24.88</v>
      </c>
      <c r="BD29" s="207">
        <v>24.88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24.88</v>
      </c>
      <c r="BL29" s="8">
        <f t="shared" si="21"/>
        <v>24.88</v>
      </c>
      <c r="BM29" s="8">
        <f t="shared" si="22"/>
        <v>24.88</v>
      </c>
      <c r="BN29" s="8">
        <f t="shared" si="23"/>
        <v>24.88</v>
      </c>
      <c r="BO29" s="8">
        <f t="shared" si="24"/>
        <v>24.88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1040</v>
      </c>
      <c r="G30" s="16">
        <f>'[3]01'!G32</f>
        <v>0</v>
      </c>
      <c r="H30" s="17">
        <f t="shared" si="27"/>
        <v>1360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24.88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24.88</v>
      </c>
      <c r="AE30" s="8">
        <f t="shared" si="11"/>
        <v>24.88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24.88</v>
      </c>
      <c r="AL30" s="8">
        <f t="shared" si="31"/>
        <v>220.24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220.24</v>
      </c>
      <c r="AT30" s="8">
        <v>24.88</v>
      </c>
      <c r="AU30" s="8">
        <v>24.88</v>
      </c>
      <c r="AW30" s="207">
        <v>24.88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24.88</v>
      </c>
      <c r="BD30" s="207">
        <v>24.88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24.88</v>
      </c>
      <c r="BL30" s="8">
        <f t="shared" si="21"/>
        <v>24.88</v>
      </c>
      <c r="BM30" s="8">
        <f t="shared" si="22"/>
        <v>24.88</v>
      </c>
      <c r="BN30" s="8">
        <f t="shared" si="23"/>
        <v>24.88</v>
      </c>
      <c r="BO30" s="8">
        <f t="shared" si="24"/>
        <v>24.88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1040</v>
      </c>
      <c r="G31" s="16">
        <f>'[3]01'!G33</f>
        <v>0</v>
      </c>
      <c r="H31" s="17">
        <f t="shared" si="27"/>
        <v>1360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24.88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24.88</v>
      </c>
      <c r="AE31" s="8">
        <f t="shared" si="11"/>
        <v>24.88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24.88</v>
      </c>
      <c r="AL31" s="8">
        <f t="shared" si="31"/>
        <v>220.24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220.24</v>
      </c>
      <c r="AT31" s="8">
        <v>24.88</v>
      </c>
      <c r="AU31" s="8">
        <v>24.88</v>
      </c>
      <c r="AW31" s="207">
        <v>24.88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24.88</v>
      </c>
      <c r="BD31" s="207">
        <v>24.88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24.88</v>
      </c>
      <c r="BL31" s="8">
        <f t="shared" si="21"/>
        <v>24.88</v>
      </c>
      <c r="BM31" s="8">
        <f t="shared" si="22"/>
        <v>24.88</v>
      </c>
      <c r="BN31" s="8">
        <f t="shared" si="23"/>
        <v>24.88</v>
      </c>
      <c r="BO31" s="8">
        <f t="shared" si="24"/>
        <v>24.88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1040</v>
      </c>
      <c r="G32" s="16">
        <f>'[3]01'!G34</f>
        <v>0</v>
      </c>
      <c r="H32" s="17">
        <f t="shared" si="27"/>
        <v>1360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24.88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24.88</v>
      </c>
      <c r="AE32" s="8">
        <f t="shared" si="11"/>
        <v>24.88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24.88</v>
      </c>
      <c r="AL32" s="8">
        <f t="shared" si="31"/>
        <v>220.24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220.24</v>
      </c>
      <c r="AT32" s="8">
        <v>24.88</v>
      </c>
      <c r="AU32" s="8">
        <v>24.88</v>
      </c>
      <c r="AW32" s="207">
        <v>24.88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24.88</v>
      </c>
      <c r="BD32" s="207">
        <v>24.88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24.88</v>
      </c>
      <c r="BL32" s="8">
        <f t="shared" si="21"/>
        <v>24.88</v>
      </c>
      <c r="BM32" s="8">
        <f t="shared" si="22"/>
        <v>24.88</v>
      </c>
      <c r="BN32" s="8">
        <f t="shared" si="23"/>
        <v>24.88</v>
      </c>
      <c r="BO32" s="8">
        <f t="shared" si="24"/>
        <v>24.88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1040</v>
      </c>
      <c r="G33" s="16">
        <f>'[3]01'!G35</f>
        <v>0</v>
      </c>
      <c r="H33" s="17">
        <f t="shared" si="27"/>
        <v>1360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24.88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24.88</v>
      </c>
      <c r="AE33" s="8">
        <f t="shared" si="11"/>
        <v>24.88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24.88</v>
      </c>
      <c r="AL33" s="8">
        <f t="shared" si="31"/>
        <v>220.24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220.24</v>
      </c>
      <c r="AT33" s="8">
        <v>24.88</v>
      </c>
      <c r="AU33" s="8">
        <v>24.88</v>
      </c>
      <c r="AW33" s="207">
        <v>24.88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24.88</v>
      </c>
      <c r="BD33" s="207">
        <v>24.88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24.88</v>
      </c>
      <c r="BL33" s="8">
        <f t="shared" si="21"/>
        <v>24.88</v>
      </c>
      <c r="BM33" s="8">
        <f t="shared" si="22"/>
        <v>24.88</v>
      </c>
      <c r="BN33" s="8">
        <f t="shared" si="23"/>
        <v>24.88</v>
      </c>
      <c r="BO33" s="8">
        <f t="shared" si="24"/>
        <v>24.88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1040</v>
      </c>
      <c r="G34" s="16">
        <f>'[3]01'!G36</f>
        <v>0</v>
      </c>
      <c r="H34" s="17">
        <f t="shared" si="27"/>
        <v>1360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24.88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24.88</v>
      </c>
      <c r="AE34" s="8">
        <f t="shared" si="11"/>
        <v>24.88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24.88</v>
      </c>
      <c r="AL34" s="8">
        <f t="shared" si="31"/>
        <v>220.24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220.24</v>
      </c>
      <c r="AT34" s="8">
        <v>24.88</v>
      </c>
      <c r="AU34" s="8">
        <v>24.88</v>
      </c>
      <c r="AW34" s="207">
        <v>24.88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24.88</v>
      </c>
      <c r="BD34" s="207">
        <v>24.88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24.88</v>
      </c>
      <c r="BL34" s="8">
        <f t="shared" si="21"/>
        <v>24.88</v>
      </c>
      <c r="BM34" s="8">
        <f t="shared" si="22"/>
        <v>24.88</v>
      </c>
      <c r="BN34" s="8">
        <f t="shared" si="23"/>
        <v>24.88</v>
      </c>
      <c r="BO34" s="8">
        <f t="shared" si="24"/>
        <v>24.88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1040</v>
      </c>
      <c r="G35" s="16">
        <f>'[3]01'!G37</f>
        <v>0</v>
      </c>
      <c r="H35" s="17">
        <f t="shared" si="27"/>
        <v>1360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24.88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24.88</v>
      </c>
      <c r="AE35" s="8">
        <f t="shared" si="11"/>
        <v>24.88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24.88</v>
      </c>
      <c r="AL35" s="8">
        <f t="shared" si="31"/>
        <v>220.24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220.24</v>
      </c>
      <c r="AT35" s="8">
        <v>24.88</v>
      </c>
      <c r="AU35" s="8">
        <v>24.88</v>
      </c>
      <c r="AW35" s="207">
        <v>24.88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24.88</v>
      </c>
      <c r="BD35" s="207">
        <v>24.88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24.88</v>
      </c>
      <c r="BL35" s="8">
        <f t="shared" si="21"/>
        <v>24.88</v>
      </c>
      <c r="BM35" s="8">
        <f t="shared" si="22"/>
        <v>24.88</v>
      </c>
      <c r="BN35" s="8">
        <f t="shared" si="23"/>
        <v>24.88</v>
      </c>
      <c r="BO35" s="8">
        <f t="shared" si="24"/>
        <v>24.88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1040</v>
      </c>
      <c r="G36" s="16">
        <f>'[3]01'!G38</f>
        <v>0</v>
      </c>
      <c r="H36" s="17">
        <f t="shared" si="27"/>
        <v>1360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24.88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24.88</v>
      </c>
      <c r="AE36" s="8">
        <f t="shared" si="11"/>
        <v>24.88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24.88</v>
      </c>
      <c r="AL36" s="8">
        <f t="shared" si="31"/>
        <v>220.24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220.24</v>
      </c>
      <c r="AT36" s="8">
        <v>24.88</v>
      </c>
      <c r="AU36" s="8">
        <v>24.88</v>
      </c>
      <c r="AW36" s="207">
        <v>24.88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24.88</v>
      </c>
      <c r="BD36" s="207">
        <v>24.88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24.88</v>
      </c>
      <c r="BL36" s="8">
        <f t="shared" si="21"/>
        <v>24.88</v>
      </c>
      <c r="BM36" s="8">
        <f t="shared" si="22"/>
        <v>24.88</v>
      </c>
      <c r="BN36" s="8">
        <f t="shared" si="23"/>
        <v>24.88</v>
      </c>
      <c r="BO36" s="8">
        <f t="shared" si="24"/>
        <v>24.88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1040</v>
      </c>
      <c r="G37" s="16">
        <f>'[3]01'!G39</f>
        <v>0</v>
      </c>
      <c r="H37" s="17">
        <f t="shared" si="27"/>
        <v>1360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24.88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24.88</v>
      </c>
      <c r="AE37" s="8">
        <f t="shared" si="11"/>
        <v>24.88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24.88</v>
      </c>
      <c r="AL37" s="8">
        <f t="shared" si="31"/>
        <v>220.24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220.24</v>
      </c>
      <c r="AT37" s="8">
        <v>24.88</v>
      </c>
      <c r="AU37" s="8">
        <v>24.88</v>
      </c>
      <c r="AW37" s="207">
        <v>24.88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24.88</v>
      </c>
      <c r="BD37" s="207">
        <v>24.88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24.88</v>
      </c>
      <c r="BL37" s="8">
        <f t="shared" si="21"/>
        <v>24.88</v>
      </c>
      <c r="BM37" s="8">
        <f t="shared" si="22"/>
        <v>24.88</v>
      </c>
      <c r="BN37" s="8">
        <f t="shared" si="23"/>
        <v>24.88</v>
      </c>
      <c r="BO37" s="8">
        <f t="shared" si="24"/>
        <v>24.88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1040</v>
      </c>
      <c r="G38" s="16">
        <f>'[3]01'!G40</f>
        <v>0</v>
      </c>
      <c r="H38" s="17">
        <f t="shared" si="27"/>
        <v>1360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24.88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24.88</v>
      </c>
      <c r="AE38" s="8">
        <f t="shared" si="11"/>
        <v>24.88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24.88</v>
      </c>
      <c r="AL38" s="8">
        <f t="shared" si="31"/>
        <v>220.24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220.24</v>
      </c>
      <c r="AT38" s="8">
        <v>24.88</v>
      </c>
      <c r="AU38" s="8">
        <v>24.88</v>
      </c>
      <c r="AW38" s="207">
        <v>24.88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24.88</v>
      </c>
      <c r="BD38" s="207">
        <v>24.88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24.88</v>
      </c>
      <c r="BL38" s="8">
        <f t="shared" si="21"/>
        <v>24.88</v>
      </c>
      <c r="BM38" s="8">
        <f t="shared" si="22"/>
        <v>24.88</v>
      </c>
      <c r="BN38" s="8">
        <f t="shared" si="23"/>
        <v>24.88</v>
      </c>
      <c r="BO38" s="8">
        <f t="shared" si="24"/>
        <v>24.88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1040</v>
      </c>
      <c r="G39" s="16">
        <f>'[3]01'!G41</f>
        <v>0</v>
      </c>
      <c r="H39" s="17">
        <f t="shared" si="27"/>
        <v>1360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24.88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24.88</v>
      </c>
      <c r="AE39" s="8">
        <f t="shared" si="11"/>
        <v>24.88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24.88</v>
      </c>
      <c r="AL39" s="8">
        <f t="shared" si="31"/>
        <v>220.24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220.24</v>
      </c>
      <c r="AT39" s="8">
        <v>24.88</v>
      </c>
      <c r="AU39" s="8">
        <v>24.88</v>
      </c>
      <c r="AW39" s="207">
        <v>24.88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24.88</v>
      </c>
      <c r="BD39" s="207">
        <v>24.88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24.88</v>
      </c>
      <c r="BL39" s="8">
        <f t="shared" si="21"/>
        <v>24.88</v>
      </c>
      <c r="BM39" s="8">
        <f t="shared" si="22"/>
        <v>24.88</v>
      </c>
      <c r="BN39" s="8">
        <f t="shared" si="23"/>
        <v>24.88</v>
      </c>
      <c r="BO39" s="8">
        <f t="shared" si="24"/>
        <v>24.88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1040</v>
      </c>
      <c r="G40" s="16">
        <f>'[3]01'!G42</f>
        <v>0</v>
      </c>
      <c r="H40" s="17">
        <f t="shared" si="27"/>
        <v>1360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24.88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24.88</v>
      </c>
      <c r="AE40" s="8">
        <f t="shared" si="11"/>
        <v>24.88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24.88</v>
      </c>
      <c r="AL40" s="8">
        <f t="shared" si="31"/>
        <v>220.24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220.24</v>
      </c>
      <c r="AT40" s="8">
        <v>24.88</v>
      </c>
      <c r="AU40" s="8">
        <v>24.88</v>
      </c>
      <c r="AW40" s="207">
        <v>24.88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24.88</v>
      </c>
      <c r="BD40" s="207">
        <v>24.88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24.88</v>
      </c>
      <c r="BL40" s="8">
        <f t="shared" si="21"/>
        <v>24.88</v>
      </c>
      <c r="BM40" s="8">
        <f t="shared" si="22"/>
        <v>24.88</v>
      </c>
      <c r="BN40" s="8">
        <f t="shared" si="23"/>
        <v>24.88</v>
      </c>
      <c r="BO40" s="8">
        <f t="shared" si="24"/>
        <v>24.88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1040</v>
      </c>
      <c r="G41" s="16">
        <f>'[3]01'!G43</f>
        <v>0</v>
      </c>
      <c r="H41" s="17">
        <f t="shared" si="27"/>
        <v>1360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24.88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24.88</v>
      </c>
      <c r="AE41" s="8">
        <f t="shared" si="11"/>
        <v>24.88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24.88</v>
      </c>
      <c r="AL41" s="8">
        <f t="shared" si="31"/>
        <v>220.24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220.24</v>
      </c>
      <c r="AT41" s="8">
        <v>24.88</v>
      </c>
      <c r="AU41" s="8">
        <v>24.88</v>
      </c>
      <c r="AW41" s="207">
        <v>24.88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24.88</v>
      </c>
      <c r="BD41" s="207">
        <v>24.88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24.88</v>
      </c>
      <c r="BL41" s="8">
        <f t="shared" si="21"/>
        <v>24.88</v>
      </c>
      <c r="BM41" s="8">
        <f t="shared" si="22"/>
        <v>24.88</v>
      </c>
      <c r="BN41" s="8">
        <f t="shared" si="23"/>
        <v>24.88</v>
      </c>
      <c r="BO41" s="8">
        <f t="shared" si="24"/>
        <v>24.88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1040</v>
      </c>
      <c r="G42" s="16">
        <f>'[3]01'!G44</f>
        <v>0</v>
      </c>
      <c r="H42" s="17">
        <f t="shared" si="27"/>
        <v>1360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24.88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24.88</v>
      </c>
      <c r="AE42" s="8">
        <f t="shared" si="11"/>
        <v>24.88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24.88</v>
      </c>
      <c r="AL42" s="8">
        <f t="shared" si="31"/>
        <v>220.24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220.24</v>
      </c>
      <c r="AT42" s="8">
        <v>24.88</v>
      </c>
      <c r="AU42" s="8">
        <v>24.88</v>
      </c>
      <c r="AW42" s="207">
        <v>24.88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24.88</v>
      </c>
      <c r="BD42" s="207">
        <v>24.88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24.88</v>
      </c>
      <c r="BL42" s="8">
        <f t="shared" si="21"/>
        <v>24.88</v>
      </c>
      <c r="BM42" s="8">
        <f t="shared" si="22"/>
        <v>24.88</v>
      </c>
      <c r="BN42" s="8">
        <f t="shared" si="23"/>
        <v>24.88</v>
      </c>
      <c r="BO42" s="8">
        <f t="shared" si="24"/>
        <v>24.88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1040</v>
      </c>
      <c r="G43" s="16">
        <f>'[3]01'!G45</f>
        <v>0</v>
      </c>
      <c r="H43" s="17">
        <f t="shared" si="27"/>
        <v>1360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24.88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24.88</v>
      </c>
      <c r="AE43" s="8">
        <f t="shared" si="11"/>
        <v>24.88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24.88</v>
      </c>
      <c r="AL43" s="8">
        <f t="shared" si="31"/>
        <v>220.24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220.24</v>
      </c>
      <c r="AT43" s="8">
        <v>24.88</v>
      </c>
      <c r="AU43" s="8">
        <v>24.88</v>
      </c>
      <c r="AW43" s="207">
        <v>24.88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24.88</v>
      </c>
      <c r="BD43" s="207">
        <v>24.88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24.88</v>
      </c>
      <c r="BL43" s="8">
        <f t="shared" si="21"/>
        <v>24.88</v>
      </c>
      <c r="BM43" s="8">
        <f t="shared" si="22"/>
        <v>24.88</v>
      </c>
      <c r="BN43" s="8">
        <f t="shared" si="23"/>
        <v>24.88</v>
      </c>
      <c r="BO43" s="8">
        <f t="shared" si="24"/>
        <v>24.88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1040</v>
      </c>
      <c r="G44" s="16">
        <f>'[3]01'!G46</f>
        <v>0</v>
      </c>
      <c r="H44" s="17">
        <f t="shared" si="27"/>
        <v>1360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24.88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24.88</v>
      </c>
      <c r="AE44" s="8">
        <f t="shared" si="11"/>
        <v>24.88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24.88</v>
      </c>
      <c r="AL44" s="8">
        <f t="shared" si="31"/>
        <v>220.24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220.24</v>
      </c>
      <c r="AT44" s="8">
        <v>24.88</v>
      </c>
      <c r="AU44" s="8">
        <v>24.88</v>
      </c>
      <c r="AW44" s="207">
        <v>24.88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24.88</v>
      </c>
      <c r="BD44" s="207">
        <v>24.88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24.88</v>
      </c>
      <c r="BL44" s="8">
        <f t="shared" si="21"/>
        <v>24.88</v>
      </c>
      <c r="BM44" s="8">
        <f t="shared" si="22"/>
        <v>24.88</v>
      </c>
      <c r="BN44" s="8">
        <f t="shared" si="23"/>
        <v>24.88</v>
      </c>
      <c r="BO44" s="8">
        <f t="shared" si="24"/>
        <v>24.88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1040</v>
      </c>
      <c r="G45" s="16">
        <f>'[3]01'!G47</f>
        <v>0</v>
      </c>
      <c r="H45" s="17">
        <f t="shared" si="27"/>
        <v>1360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24.88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24.88</v>
      </c>
      <c r="AE45" s="8">
        <f t="shared" si="11"/>
        <v>24.88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24.88</v>
      </c>
      <c r="AL45" s="8">
        <f t="shared" si="31"/>
        <v>220.24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220.24</v>
      </c>
      <c r="AT45" s="8">
        <v>24.88</v>
      </c>
      <c r="AU45" s="8">
        <v>24.88</v>
      </c>
      <c r="AW45" s="207">
        <v>24.88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24.88</v>
      </c>
      <c r="BD45" s="207">
        <v>24.88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24.88</v>
      </c>
      <c r="BL45" s="8">
        <f t="shared" si="21"/>
        <v>24.88</v>
      </c>
      <c r="BM45" s="8">
        <f t="shared" si="22"/>
        <v>24.88</v>
      </c>
      <c r="BN45" s="8">
        <f t="shared" si="23"/>
        <v>24.88</v>
      </c>
      <c r="BO45" s="8">
        <f t="shared" si="24"/>
        <v>24.88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1040</v>
      </c>
      <c r="G46" s="16">
        <f>'[3]01'!G48</f>
        <v>0</v>
      </c>
      <c r="H46" s="17">
        <f t="shared" si="27"/>
        <v>1360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24.88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24.88</v>
      </c>
      <c r="AE46" s="8">
        <f t="shared" si="11"/>
        <v>24.88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24.88</v>
      </c>
      <c r="AL46" s="8">
        <f t="shared" si="31"/>
        <v>220.24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220.24</v>
      </c>
      <c r="AT46" s="8">
        <v>24.88</v>
      </c>
      <c r="AU46" s="8">
        <v>24.88</v>
      </c>
      <c r="AW46" s="207">
        <v>24.88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24.88</v>
      </c>
      <c r="BD46" s="207">
        <v>24.88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24.88</v>
      </c>
      <c r="BL46" s="8">
        <f t="shared" si="21"/>
        <v>24.88</v>
      </c>
      <c r="BM46" s="8">
        <f t="shared" si="22"/>
        <v>24.88</v>
      </c>
      <c r="BN46" s="8">
        <f t="shared" si="23"/>
        <v>24.88</v>
      </c>
      <c r="BO46" s="8">
        <f t="shared" si="24"/>
        <v>24.88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1040</v>
      </c>
      <c r="G47" s="16">
        <f>'[3]01'!G49</f>
        <v>0</v>
      </c>
      <c r="H47" s="17">
        <f t="shared" si="27"/>
        <v>1360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24.88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24.88</v>
      </c>
      <c r="AE47" s="8">
        <f t="shared" si="11"/>
        <v>24.88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24.88</v>
      </c>
      <c r="AL47" s="8">
        <f t="shared" si="31"/>
        <v>220.24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220.24</v>
      </c>
      <c r="AT47" s="8">
        <v>24.88</v>
      </c>
      <c r="AU47" s="8">
        <v>24.88</v>
      </c>
      <c r="AW47" s="207">
        <v>24.88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24.88</v>
      </c>
      <c r="BD47" s="207">
        <v>24.88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24.88</v>
      </c>
      <c r="BL47" s="8">
        <f t="shared" si="21"/>
        <v>24.88</v>
      </c>
      <c r="BM47" s="8">
        <f t="shared" si="22"/>
        <v>24.88</v>
      </c>
      <c r="BN47" s="8">
        <f t="shared" si="23"/>
        <v>24.88</v>
      </c>
      <c r="BO47" s="8">
        <f t="shared" si="24"/>
        <v>24.88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1040</v>
      </c>
      <c r="G48" s="16">
        <f>'[3]01'!G50</f>
        <v>0</v>
      </c>
      <c r="H48" s="17">
        <f t="shared" si="27"/>
        <v>1360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24.88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24.88</v>
      </c>
      <c r="AE48" s="8">
        <f t="shared" si="11"/>
        <v>24.88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24.88</v>
      </c>
      <c r="AL48" s="8">
        <f t="shared" si="31"/>
        <v>220.24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220.24</v>
      </c>
      <c r="AT48" s="8">
        <v>24.88</v>
      </c>
      <c r="AU48" s="8">
        <v>24.88</v>
      </c>
      <c r="AW48" s="207">
        <v>24.88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24.88</v>
      </c>
      <c r="BD48" s="207">
        <v>24.88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24.88</v>
      </c>
      <c r="BL48" s="8">
        <f t="shared" si="21"/>
        <v>24.88</v>
      </c>
      <c r="BM48" s="8">
        <f t="shared" si="22"/>
        <v>24.88</v>
      </c>
      <c r="BN48" s="8">
        <f t="shared" si="23"/>
        <v>24.88</v>
      </c>
      <c r="BO48" s="8">
        <f t="shared" si="24"/>
        <v>24.88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1040</v>
      </c>
      <c r="G49" s="16">
        <f>'[3]01'!G51</f>
        <v>0</v>
      </c>
      <c r="H49" s="17">
        <f t="shared" si="27"/>
        <v>1360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24.88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24.88</v>
      </c>
      <c r="AE49" s="8">
        <f t="shared" si="11"/>
        <v>24.88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24.88</v>
      </c>
      <c r="AL49" s="8">
        <f t="shared" si="31"/>
        <v>220.24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220.24</v>
      </c>
      <c r="AT49" s="8">
        <v>24.88</v>
      </c>
      <c r="AU49" s="8">
        <v>24.88</v>
      </c>
      <c r="AW49" s="207">
        <v>24.88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24.88</v>
      </c>
      <c r="BD49" s="207">
        <v>24.88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24.88</v>
      </c>
      <c r="BL49" s="8">
        <f t="shared" si="21"/>
        <v>24.88</v>
      </c>
      <c r="BM49" s="8">
        <f t="shared" si="22"/>
        <v>24.88</v>
      </c>
      <c r="BN49" s="8">
        <f t="shared" si="23"/>
        <v>24.88</v>
      </c>
      <c r="BO49" s="8">
        <f t="shared" si="24"/>
        <v>24.88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1040</v>
      </c>
      <c r="G50" s="16">
        <f>'[3]01'!G52</f>
        <v>0</v>
      </c>
      <c r="H50" s="17">
        <f t="shared" si="27"/>
        <v>1360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24.88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24.88</v>
      </c>
      <c r="AE50" s="8">
        <f t="shared" si="11"/>
        <v>24.88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24.88</v>
      </c>
      <c r="AL50" s="8">
        <f t="shared" si="31"/>
        <v>220.24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220.24</v>
      </c>
      <c r="AT50" s="8">
        <v>24.88</v>
      </c>
      <c r="AU50" s="8">
        <v>24.88</v>
      </c>
      <c r="AW50" s="207">
        <v>24.88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24.88</v>
      </c>
      <c r="BD50" s="207">
        <v>24.88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24.88</v>
      </c>
      <c r="BL50" s="8">
        <f t="shared" si="21"/>
        <v>24.88</v>
      </c>
      <c r="BM50" s="8">
        <f t="shared" si="22"/>
        <v>24.88</v>
      </c>
      <c r="BN50" s="8">
        <f t="shared" si="23"/>
        <v>24.88</v>
      </c>
      <c r="BO50" s="8">
        <f t="shared" si="24"/>
        <v>24.88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1020</v>
      </c>
      <c r="G51" s="16">
        <f>'[3]01'!G53</f>
        <v>0</v>
      </c>
      <c r="H51" s="17">
        <f t="shared" si="27"/>
        <v>1340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24.88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24.88</v>
      </c>
      <c r="AE51" s="8">
        <f t="shared" si="11"/>
        <v>24.88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24.88</v>
      </c>
      <c r="AL51" s="8">
        <f t="shared" si="31"/>
        <v>220.24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220.24</v>
      </c>
      <c r="AT51" s="8">
        <v>24.88</v>
      </c>
      <c r="AU51" s="8">
        <v>24.88</v>
      </c>
      <c r="AW51" s="207">
        <v>24.88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24.88</v>
      </c>
      <c r="BD51" s="207">
        <v>24.88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24.88</v>
      </c>
      <c r="BL51" s="8">
        <f t="shared" si="21"/>
        <v>24.88</v>
      </c>
      <c r="BM51" s="8">
        <f t="shared" si="22"/>
        <v>24.88</v>
      </c>
      <c r="BN51" s="8">
        <f t="shared" si="23"/>
        <v>24.88</v>
      </c>
      <c r="BO51" s="8">
        <f t="shared" si="24"/>
        <v>24.88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1020</v>
      </c>
      <c r="G52" s="16">
        <f>'[3]01'!G54</f>
        <v>0</v>
      </c>
      <c r="H52" s="17">
        <f t="shared" si="27"/>
        <v>1340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24.88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24.88</v>
      </c>
      <c r="AE52" s="8">
        <f t="shared" si="11"/>
        <v>24.88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24.88</v>
      </c>
      <c r="AL52" s="8">
        <f t="shared" si="31"/>
        <v>220.24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220.24</v>
      </c>
      <c r="AT52" s="8">
        <v>24.88</v>
      </c>
      <c r="AU52" s="8">
        <v>24.88</v>
      </c>
      <c r="AW52" s="207">
        <v>24.88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24.88</v>
      </c>
      <c r="BD52" s="207">
        <v>24.88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24.88</v>
      </c>
      <c r="BL52" s="8">
        <f t="shared" si="21"/>
        <v>24.88</v>
      </c>
      <c r="BM52" s="8">
        <f t="shared" si="22"/>
        <v>24.88</v>
      </c>
      <c r="BN52" s="8">
        <f t="shared" si="23"/>
        <v>24.88</v>
      </c>
      <c r="BO52" s="8">
        <f t="shared" si="24"/>
        <v>24.88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1020</v>
      </c>
      <c r="G53" s="16">
        <f>'[3]01'!G55</f>
        <v>0</v>
      </c>
      <c r="H53" s="17">
        <f t="shared" si="27"/>
        <v>1340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26.81</v>
      </c>
      <c r="AE53" s="8">
        <f t="shared" si="11"/>
        <v>26.81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26.81</v>
      </c>
      <c r="AL53" s="8">
        <f t="shared" si="31"/>
        <v>216.38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216.38</v>
      </c>
      <c r="AT53" s="8">
        <v>26.81</v>
      </c>
      <c r="AU53" s="8">
        <v>26.81</v>
      </c>
      <c r="AW53" s="207">
        <v>26.81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26.81</v>
      </c>
      <c r="BD53" s="207">
        <v>26.81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26.81</v>
      </c>
      <c r="BL53" s="8">
        <f t="shared" si="21"/>
        <v>26.81</v>
      </c>
      <c r="BM53" s="8">
        <f t="shared" si="22"/>
        <v>26.81</v>
      </c>
      <c r="BN53" s="8">
        <f t="shared" si="23"/>
        <v>26.81</v>
      </c>
      <c r="BO53" s="8">
        <f t="shared" si="24"/>
        <v>26.81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1020</v>
      </c>
      <c r="G54" s="16">
        <f>'[3]01'!G56</f>
        <v>0</v>
      </c>
      <c r="H54" s="17">
        <f t="shared" si="27"/>
        <v>1340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26.81</v>
      </c>
      <c r="AE54" s="8">
        <f t="shared" si="11"/>
        <v>26.81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26.81</v>
      </c>
      <c r="AL54" s="8">
        <f t="shared" si="31"/>
        <v>216.38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216.38</v>
      </c>
      <c r="AT54" s="8">
        <v>26.81</v>
      </c>
      <c r="AU54" s="8">
        <v>26.81</v>
      </c>
      <c r="AW54" s="207">
        <v>26.81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26.81</v>
      </c>
      <c r="BD54" s="207">
        <v>26.81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26.81</v>
      </c>
      <c r="BL54" s="8">
        <f t="shared" si="21"/>
        <v>26.81</v>
      </c>
      <c r="BM54" s="8">
        <f t="shared" si="22"/>
        <v>26.81</v>
      </c>
      <c r="BN54" s="8">
        <f t="shared" si="23"/>
        <v>26.81</v>
      </c>
      <c r="BO54" s="8">
        <f t="shared" si="24"/>
        <v>26.81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1020</v>
      </c>
      <c r="G55" s="16">
        <f>'[3]01'!G57</f>
        <v>0</v>
      </c>
      <c r="H55" s="17">
        <f t="shared" si="27"/>
        <v>1340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1020</v>
      </c>
      <c r="G56" s="16">
        <f>'[3]01'!G58</f>
        <v>0</v>
      </c>
      <c r="H56" s="17">
        <f t="shared" si="27"/>
        <v>1340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1020</v>
      </c>
      <c r="G57" s="16">
        <f>'[3]01'!G59</f>
        <v>0</v>
      </c>
      <c r="H57" s="17">
        <f t="shared" si="27"/>
        <v>1340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1020</v>
      </c>
      <c r="G58" s="16">
        <f>'[3]01'!G60</f>
        <v>0</v>
      </c>
      <c r="H58" s="17">
        <f t="shared" si="27"/>
        <v>1340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1020</v>
      </c>
      <c r="G59" s="16">
        <f>'[3]01'!G61</f>
        <v>0</v>
      </c>
      <c r="H59" s="17">
        <f t="shared" si="27"/>
        <v>1340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1020</v>
      </c>
      <c r="G60" s="16">
        <f>'[3]01'!G62</f>
        <v>0</v>
      </c>
      <c r="H60" s="17">
        <f t="shared" si="27"/>
        <v>1340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1020</v>
      </c>
      <c r="G61" s="16">
        <f>'[3]01'!G63</f>
        <v>0</v>
      </c>
      <c r="H61" s="17">
        <f t="shared" si="27"/>
        <v>1340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1020</v>
      </c>
      <c r="G62" s="16">
        <f>'[3]01'!G64</f>
        <v>0</v>
      </c>
      <c r="H62" s="17">
        <f t="shared" si="27"/>
        <v>1340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1020</v>
      </c>
      <c r="G63" s="16">
        <f>'[3]01'!G65</f>
        <v>0</v>
      </c>
      <c r="H63" s="17">
        <f t="shared" si="27"/>
        <v>1340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1020</v>
      </c>
      <c r="G64" s="16">
        <f>'[3]01'!G66</f>
        <v>0</v>
      </c>
      <c r="H64" s="17">
        <f t="shared" si="27"/>
        <v>1340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26.81</v>
      </c>
      <c r="AE64" s="8">
        <f t="shared" si="11"/>
        <v>26.81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26.81</v>
      </c>
      <c r="AL64" s="8">
        <f t="shared" si="35"/>
        <v>216.38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216.38</v>
      </c>
      <c r="AT64" s="8">
        <v>26.81</v>
      </c>
      <c r="AU64" s="8">
        <v>26.81</v>
      </c>
      <c r="AW64" s="207">
        <v>26.81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26.81</v>
      </c>
      <c r="BD64" s="207">
        <v>26.81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26.81</v>
      </c>
      <c r="BL64" s="8">
        <f t="shared" si="21"/>
        <v>26.81</v>
      </c>
      <c r="BM64" s="8">
        <f t="shared" si="22"/>
        <v>26.81</v>
      </c>
      <c r="BN64" s="8">
        <f t="shared" si="23"/>
        <v>26.81</v>
      </c>
      <c r="BO64" s="8">
        <f t="shared" si="24"/>
        <v>26.81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1020</v>
      </c>
      <c r="G65" s="16">
        <f>'[3]01'!G67</f>
        <v>0</v>
      </c>
      <c r="H65" s="17">
        <f t="shared" si="27"/>
        <v>1340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26.81</v>
      </c>
      <c r="AE65" s="8">
        <f t="shared" si="11"/>
        <v>26.81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26.81</v>
      </c>
      <c r="AL65" s="8">
        <f t="shared" si="35"/>
        <v>216.38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216.38</v>
      </c>
      <c r="AT65" s="8">
        <v>26.81</v>
      </c>
      <c r="AU65" s="8">
        <v>26.81</v>
      </c>
      <c r="AW65" s="207">
        <v>26.81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26.81</v>
      </c>
      <c r="BD65" s="207">
        <v>26.81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26.81</v>
      </c>
      <c r="BL65" s="8">
        <f t="shared" si="21"/>
        <v>26.81</v>
      </c>
      <c r="BM65" s="8">
        <f t="shared" si="22"/>
        <v>26.81</v>
      </c>
      <c r="BN65" s="8">
        <f t="shared" si="23"/>
        <v>26.81</v>
      </c>
      <c r="BO65" s="8">
        <f t="shared" si="24"/>
        <v>26.81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1020</v>
      </c>
      <c r="G66" s="16">
        <f>'[3]01'!G68</f>
        <v>0</v>
      </c>
      <c r="H66" s="17">
        <f t="shared" si="27"/>
        <v>1340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24.88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24.88</v>
      </c>
      <c r="AE66" s="8">
        <f t="shared" si="11"/>
        <v>24.88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24.88</v>
      </c>
      <c r="AL66" s="8">
        <f t="shared" si="35"/>
        <v>220.24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220.24</v>
      </c>
      <c r="AT66" s="8">
        <v>24.88</v>
      </c>
      <c r="AU66" s="8">
        <v>24.88</v>
      </c>
      <c r="AW66" s="207">
        <v>24.88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24.88</v>
      </c>
      <c r="BD66" s="207">
        <v>24.88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24.88</v>
      </c>
      <c r="BL66" s="8">
        <f t="shared" si="21"/>
        <v>24.88</v>
      </c>
      <c r="BM66" s="8">
        <f t="shared" si="22"/>
        <v>24.88</v>
      </c>
      <c r="BN66" s="8">
        <f t="shared" si="23"/>
        <v>24.88</v>
      </c>
      <c r="BO66" s="8">
        <f t="shared" si="24"/>
        <v>24.88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1020</v>
      </c>
      <c r="G67" s="16">
        <f>'[3]01'!G69</f>
        <v>0</v>
      </c>
      <c r="H67" s="17">
        <f t="shared" si="27"/>
        <v>1340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24.88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24.88</v>
      </c>
      <c r="AE67" s="8">
        <f t="shared" si="11"/>
        <v>24.88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24.88</v>
      </c>
      <c r="AL67" s="8">
        <f t="shared" si="35"/>
        <v>220.24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220.24</v>
      </c>
      <c r="AT67" s="8">
        <v>24.88</v>
      </c>
      <c r="AU67" s="8">
        <v>24.88</v>
      </c>
      <c r="AW67" s="207">
        <v>24.88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24.88</v>
      </c>
      <c r="BD67" s="207">
        <v>24.88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24.88</v>
      </c>
      <c r="BL67" s="8">
        <f t="shared" si="21"/>
        <v>24.88</v>
      </c>
      <c r="BM67" s="8">
        <f t="shared" si="22"/>
        <v>24.88</v>
      </c>
      <c r="BN67" s="8">
        <f t="shared" si="23"/>
        <v>24.88</v>
      </c>
      <c r="BO67" s="8">
        <f t="shared" si="24"/>
        <v>24.88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1020</v>
      </c>
      <c r="G68" s="16">
        <f>'[3]01'!G70</f>
        <v>0</v>
      </c>
      <c r="H68" s="17">
        <f t="shared" si="27"/>
        <v>1340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24.88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24.88</v>
      </c>
      <c r="AE68" s="8">
        <f t="shared" ref="AE68:AE98" si="43">BD68</f>
        <v>24.88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24.88</v>
      </c>
      <c r="AL68" s="8">
        <f t="shared" si="35"/>
        <v>220.24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220.24</v>
      </c>
      <c r="AT68" s="8">
        <v>24.88</v>
      </c>
      <c r="AU68" s="8">
        <v>24.88</v>
      </c>
      <c r="AW68" s="207">
        <v>24.88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24.88</v>
      </c>
      <c r="BD68" s="207">
        <v>24.88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24.88</v>
      </c>
      <c r="BL68" s="8">
        <f t="shared" ref="BL68:BL98" si="53">AT68</f>
        <v>24.88</v>
      </c>
      <c r="BM68" s="8">
        <f t="shared" ref="BM68:BM98" si="54">AU68</f>
        <v>24.88</v>
      </c>
      <c r="BN68" s="8">
        <f t="shared" ref="BN68:BN98" si="55">BC68</f>
        <v>24.88</v>
      </c>
      <c r="BO68" s="8">
        <f t="shared" ref="BO68:BO98" si="56">BJ68</f>
        <v>24.88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1020</v>
      </c>
      <c r="G69" s="16">
        <f>'[3]01'!G71</f>
        <v>0</v>
      </c>
      <c r="H69" s="17">
        <f t="shared" ref="H69:H98" si="59">SUM(B69:G69)</f>
        <v>1340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13.89</v>
      </c>
      <c r="AE69" s="8">
        <f t="shared" si="43"/>
        <v>13.89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13.89</v>
      </c>
      <c r="AL69" s="8">
        <f t="shared" si="35"/>
        <v>242.22000000000003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242.22000000000003</v>
      </c>
      <c r="AT69" s="8">
        <v>24.88</v>
      </c>
      <c r="AU69" s="8">
        <v>24.88</v>
      </c>
      <c r="AW69" s="207">
        <v>13.89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13.89</v>
      </c>
      <c r="BD69" s="207">
        <v>13.89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13.89</v>
      </c>
      <c r="BL69" s="8">
        <f t="shared" si="53"/>
        <v>24.88</v>
      </c>
      <c r="BM69" s="8">
        <f t="shared" si="54"/>
        <v>24.88</v>
      </c>
      <c r="BN69" s="8">
        <f t="shared" si="55"/>
        <v>13.89</v>
      </c>
      <c r="BO69" s="8">
        <f t="shared" si="56"/>
        <v>13.89</v>
      </c>
      <c r="BP69" s="182">
        <f t="shared" si="57"/>
        <v>10.989999999999998</v>
      </c>
      <c r="BQ69" s="182">
        <f t="shared" si="58"/>
        <v>10.989999999999998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1020</v>
      </c>
      <c r="G70" s="16">
        <f>'[3]01'!G72</f>
        <v>0</v>
      </c>
      <c r="H70" s="17">
        <f t="shared" si="59"/>
        <v>1340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13.89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13.89</v>
      </c>
      <c r="AE70" s="8">
        <f t="shared" si="43"/>
        <v>13.89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13.89</v>
      </c>
      <c r="AL70" s="8">
        <f t="shared" si="35"/>
        <v>242.22000000000003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242.22000000000003</v>
      </c>
      <c r="AT70" s="8">
        <v>24.88</v>
      </c>
      <c r="AU70" s="8">
        <v>24.88</v>
      </c>
      <c r="AW70" s="207">
        <v>13.89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13.89</v>
      </c>
      <c r="BD70" s="207">
        <v>13.89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13.89</v>
      </c>
      <c r="BL70" s="8">
        <f t="shared" si="53"/>
        <v>24.88</v>
      </c>
      <c r="BM70" s="8">
        <f t="shared" si="54"/>
        <v>24.88</v>
      </c>
      <c r="BN70" s="8">
        <f t="shared" si="55"/>
        <v>13.89</v>
      </c>
      <c r="BO70" s="8">
        <f t="shared" si="56"/>
        <v>13.89</v>
      </c>
      <c r="BP70" s="182">
        <f t="shared" si="57"/>
        <v>10.989999999999998</v>
      </c>
      <c r="BQ70" s="182">
        <f t="shared" si="58"/>
        <v>10.989999999999998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1020</v>
      </c>
      <c r="G71" s="16">
        <f>'[3]01'!G73</f>
        <v>0</v>
      </c>
      <c r="H71" s="17">
        <f t="shared" si="59"/>
        <v>1340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13.89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13.89</v>
      </c>
      <c r="AE71" s="8">
        <f t="shared" si="43"/>
        <v>13.89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13.89</v>
      </c>
      <c r="AL71" s="8">
        <f t="shared" si="35"/>
        <v>242.22000000000003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242.22000000000003</v>
      </c>
      <c r="AT71" s="8">
        <v>13.89</v>
      </c>
      <c r="AU71" s="8">
        <v>13.89</v>
      </c>
      <c r="AW71" s="207">
        <v>13.89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13.89</v>
      </c>
      <c r="BD71" s="207">
        <v>13.89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13.89</v>
      </c>
      <c r="BL71" s="8">
        <f t="shared" si="53"/>
        <v>13.89</v>
      </c>
      <c r="BM71" s="8">
        <f t="shared" si="54"/>
        <v>13.89</v>
      </c>
      <c r="BN71" s="8">
        <f t="shared" si="55"/>
        <v>13.89</v>
      </c>
      <c r="BO71" s="8">
        <f t="shared" si="56"/>
        <v>13.89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1020</v>
      </c>
      <c r="G72" s="16">
        <f>'[3]01'!G74</f>
        <v>0</v>
      </c>
      <c r="H72" s="17">
        <f t="shared" si="59"/>
        <v>1340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13.89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13.89</v>
      </c>
      <c r="AE72" s="8">
        <f t="shared" si="43"/>
        <v>13.89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13.89</v>
      </c>
      <c r="AL72" s="8">
        <f t="shared" si="35"/>
        <v>242.22000000000003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242.22000000000003</v>
      </c>
      <c r="AT72" s="8">
        <v>13.89</v>
      </c>
      <c r="AU72" s="8">
        <v>13.89</v>
      </c>
      <c r="AW72" s="207">
        <v>13.89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13.89</v>
      </c>
      <c r="BD72" s="207">
        <v>13.89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13.89</v>
      </c>
      <c r="BL72" s="8">
        <f t="shared" si="53"/>
        <v>13.89</v>
      </c>
      <c r="BM72" s="8">
        <f t="shared" si="54"/>
        <v>13.89</v>
      </c>
      <c r="BN72" s="8">
        <f t="shared" si="55"/>
        <v>13.89</v>
      </c>
      <c r="BO72" s="8">
        <f t="shared" si="56"/>
        <v>13.89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1020</v>
      </c>
      <c r="G73" s="16">
        <f>'[3]01'!G75</f>
        <v>0</v>
      </c>
      <c r="H73" s="17">
        <f t="shared" si="59"/>
        <v>1340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8.39</v>
      </c>
      <c r="AE73" s="8">
        <f t="shared" si="43"/>
        <v>8.39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8.39</v>
      </c>
      <c r="AL73" s="8">
        <f t="shared" si="35"/>
        <v>253.22000000000003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253.22000000000003</v>
      </c>
      <c r="AT73" s="8">
        <v>8.39</v>
      </c>
      <c r="AU73" s="8">
        <v>8.39</v>
      </c>
      <c r="AW73" s="207">
        <v>8.39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8.39</v>
      </c>
      <c r="BD73" s="207">
        <v>8.39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8.39</v>
      </c>
      <c r="BL73" s="8">
        <f t="shared" si="53"/>
        <v>8.39</v>
      </c>
      <c r="BM73" s="8">
        <f t="shared" si="54"/>
        <v>8.39</v>
      </c>
      <c r="BN73" s="8">
        <f t="shared" si="55"/>
        <v>8.39</v>
      </c>
      <c r="BO73" s="8">
        <f t="shared" si="56"/>
        <v>8.39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1020</v>
      </c>
      <c r="G74" s="16">
        <f>'[3]01'!G76</f>
        <v>0</v>
      </c>
      <c r="H74" s="17">
        <f t="shared" si="59"/>
        <v>1340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13.89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13.89</v>
      </c>
      <c r="AE74" s="8">
        <f t="shared" si="43"/>
        <v>13.89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13.89</v>
      </c>
      <c r="AL74" s="8">
        <f t="shared" si="35"/>
        <v>242.22000000000003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242.22000000000003</v>
      </c>
      <c r="AT74" s="8">
        <v>13.89</v>
      </c>
      <c r="AU74" s="8">
        <v>13.89</v>
      </c>
      <c r="AW74" s="207">
        <v>13.89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13.89</v>
      </c>
      <c r="BD74" s="207">
        <v>13.89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13.89</v>
      </c>
      <c r="BL74" s="8">
        <f t="shared" si="53"/>
        <v>13.89</v>
      </c>
      <c r="BM74" s="8">
        <f t="shared" si="54"/>
        <v>13.89</v>
      </c>
      <c r="BN74" s="8">
        <f t="shared" si="55"/>
        <v>13.89</v>
      </c>
      <c r="BO74" s="8">
        <f t="shared" si="56"/>
        <v>13.89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1040</v>
      </c>
      <c r="G75" s="16">
        <f>'[3]01'!G77</f>
        <v>0</v>
      </c>
      <c r="H75" s="17">
        <f t="shared" si="59"/>
        <v>1360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13.89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13.89</v>
      </c>
      <c r="AE75" s="8">
        <f t="shared" si="43"/>
        <v>13.89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13.89</v>
      </c>
      <c r="AL75" s="8">
        <f t="shared" si="35"/>
        <v>242.22000000000003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242.22000000000003</v>
      </c>
      <c r="AT75" s="8">
        <v>13.89</v>
      </c>
      <c r="AU75" s="8">
        <v>13.89</v>
      </c>
      <c r="AW75" s="207">
        <v>13.89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13.89</v>
      </c>
      <c r="BD75" s="207">
        <v>13.89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13.89</v>
      </c>
      <c r="BL75" s="8">
        <f t="shared" si="53"/>
        <v>13.89</v>
      </c>
      <c r="BM75" s="8">
        <f t="shared" si="54"/>
        <v>13.89</v>
      </c>
      <c r="BN75" s="8">
        <f t="shared" si="55"/>
        <v>13.89</v>
      </c>
      <c r="BO75" s="8">
        <f t="shared" si="56"/>
        <v>13.89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1040</v>
      </c>
      <c r="G76" s="16">
        <f>'[3]01'!G78</f>
        <v>0</v>
      </c>
      <c r="H76" s="17">
        <f t="shared" si="59"/>
        <v>1360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13.89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13.89</v>
      </c>
      <c r="AE76" s="8">
        <f t="shared" si="43"/>
        <v>13.89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13.89</v>
      </c>
      <c r="AL76" s="8">
        <f t="shared" si="35"/>
        <v>242.22000000000003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242.22000000000003</v>
      </c>
      <c r="AT76" s="8">
        <v>13.89</v>
      </c>
      <c r="AU76" s="8">
        <v>13.89</v>
      </c>
      <c r="AW76" s="207">
        <v>13.89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13.89</v>
      </c>
      <c r="BD76" s="207">
        <v>13.89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13.89</v>
      </c>
      <c r="BL76" s="8">
        <f t="shared" si="53"/>
        <v>13.89</v>
      </c>
      <c r="BM76" s="8">
        <f t="shared" si="54"/>
        <v>13.89</v>
      </c>
      <c r="BN76" s="8">
        <f t="shared" si="55"/>
        <v>13.89</v>
      </c>
      <c r="BO76" s="8">
        <f t="shared" si="56"/>
        <v>13.89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1040</v>
      </c>
      <c r="G77" s="16">
        <f>'[3]01'!G79</f>
        <v>0</v>
      </c>
      <c r="H77" s="17">
        <f t="shared" si="59"/>
        <v>1360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13.89</v>
      </c>
      <c r="AE77" s="8">
        <f t="shared" si="43"/>
        <v>13.89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13.89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13.89</v>
      </c>
      <c r="AU77" s="8">
        <v>13.89</v>
      </c>
      <c r="AW77" s="207">
        <v>13.89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13.89</v>
      </c>
      <c r="BD77" s="207">
        <v>13.89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13.89</v>
      </c>
      <c r="BL77" s="8">
        <f t="shared" si="53"/>
        <v>13.89</v>
      </c>
      <c r="BM77" s="8">
        <f t="shared" si="54"/>
        <v>13.89</v>
      </c>
      <c r="BN77" s="8">
        <f t="shared" si="55"/>
        <v>13.89</v>
      </c>
      <c r="BO77" s="8">
        <f t="shared" si="56"/>
        <v>13.89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1040</v>
      </c>
      <c r="G78" s="16">
        <f>'[3]01'!G80</f>
        <v>0</v>
      </c>
      <c r="H78" s="17">
        <f t="shared" si="59"/>
        <v>1360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13.89</v>
      </c>
      <c r="AE78" s="8">
        <f t="shared" si="43"/>
        <v>13.89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13.89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T78" s="8">
        <v>13.89</v>
      </c>
      <c r="AU78" s="8">
        <v>13.89</v>
      </c>
      <c r="AW78" s="207">
        <v>13.89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13.89</v>
      </c>
      <c r="BD78" s="207">
        <v>13.89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13.89</v>
      </c>
      <c r="BL78" s="8">
        <f t="shared" si="53"/>
        <v>13.89</v>
      </c>
      <c r="BM78" s="8">
        <f t="shared" si="54"/>
        <v>13.89</v>
      </c>
      <c r="BN78" s="8">
        <f t="shared" si="55"/>
        <v>13.89</v>
      </c>
      <c r="BO78" s="8">
        <f t="shared" si="56"/>
        <v>13.89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1040</v>
      </c>
      <c r="G79" s="16">
        <f>'[3]01'!G81</f>
        <v>0</v>
      </c>
      <c r="H79" s="17">
        <f t="shared" si="59"/>
        <v>1360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13.89</v>
      </c>
      <c r="AE79" s="8">
        <f t="shared" si="43"/>
        <v>13.89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13.89</v>
      </c>
      <c r="AL79" s="8">
        <f t="shared" si="35"/>
        <v>242.22000000000003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242.22000000000003</v>
      </c>
      <c r="AT79" s="8">
        <v>13.89</v>
      </c>
      <c r="AU79" s="8">
        <v>13.89</v>
      </c>
      <c r="AW79" s="207">
        <v>13.89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13.89</v>
      </c>
      <c r="BD79" s="207">
        <v>13.89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13.89</v>
      </c>
      <c r="BL79" s="8">
        <f t="shared" si="53"/>
        <v>13.89</v>
      </c>
      <c r="BM79" s="8">
        <f t="shared" si="54"/>
        <v>13.89</v>
      </c>
      <c r="BN79" s="8">
        <f t="shared" si="55"/>
        <v>13.89</v>
      </c>
      <c r="BO79" s="8">
        <f t="shared" si="56"/>
        <v>13.89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1040</v>
      </c>
      <c r="G80" s="16">
        <f>'[3]01'!G82</f>
        <v>0</v>
      </c>
      <c r="H80" s="17">
        <f t="shared" si="59"/>
        <v>1360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13.89</v>
      </c>
      <c r="AE80" s="8">
        <f t="shared" si="43"/>
        <v>13.89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13.89</v>
      </c>
      <c r="AL80" s="8">
        <f t="shared" si="35"/>
        <v>242.22000000000003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242.22000000000003</v>
      </c>
      <c r="AT80" s="8">
        <v>13.89</v>
      </c>
      <c r="AU80" s="8">
        <v>13.89</v>
      </c>
      <c r="AW80" s="207">
        <v>13.89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13.89</v>
      </c>
      <c r="BD80" s="207">
        <v>13.89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13.89</v>
      </c>
      <c r="BL80" s="8">
        <f t="shared" si="53"/>
        <v>13.89</v>
      </c>
      <c r="BM80" s="8">
        <f t="shared" si="54"/>
        <v>13.89</v>
      </c>
      <c r="BN80" s="8">
        <f t="shared" si="55"/>
        <v>13.89</v>
      </c>
      <c r="BO80" s="8">
        <f t="shared" si="56"/>
        <v>13.89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1040</v>
      </c>
      <c r="G81" s="16">
        <f>'[3]01'!G83</f>
        <v>0</v>
      </c>
      <c r="H81" s="17">
        <f t="shared" si="59"/>
        <v>1360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13.89</v>
      </c>
      <c r="AE81" s="8">
        <f t="shared" si="43"/>
        <v>13.89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13.89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13.89</v>
      </c>
      <c r="AU81" s="8">
        <v>13.89</v>
      </c>
      <c r="AW81" s="207">
        <v>13.89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13.89</v>
      </c>
      <c r="BD81" s="207">
        <v>13.89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13.89</v>
      </c>
      <c r="BL81" s="8">
        <f t="shared" si="53"/>
        <v>13.89</v>
      </c>
      <c r="BM81" s="8">
        <f t="shared" si="54"/>
        <v>13.89</v>
      </c>
      <c r="BN81" s="8">
        <f t="shared" si="55"/>
        <v>13.89</v>
      </c>
      <c r="BO81" s="8">
        <f t="shared" si="56"/>
        <v>13.89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1040</v>
      </c>
      <c r="G82" s="16">
        <f>'[3]01'!G84</f>
        <v>0</v>
      </c>
      <c r="H82" s="17">
        <f t="shared" si="59"/>
        <v>1360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13.89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13.89</v>
      </c>
      <c r="AE82" s="8">
        <f t="shared" si="43"/>
        <v>13.89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13.89</v>
      </c>
      <c r="AL82" s="8">
        <f t="shared" si="35"/>
        <v>242.22000000000003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242.22000000000003</v>
      </c>
      <c r="AT82" s="8">
        <v>13.89</v>
      </c>
      <c r="AU82" s="8">
        <v>13.89</v>
      </c>
      <c r="AW82" s="207">
        <v>13.89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13.89</v>
      </c>
      <c r="BD82" s="207">
        <v>13.89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13.89</v>
      </c>
      <c r="BL82" s="8">
        <f t="shared" si="53"/>
        <v>13.89</v>
      </c>
      <c r="BM82" s="8">
        <f t="shared" si="54"/>
        <v>13.89</v>
      </c>
      <c r="BN82" s="8">
        <f t="shared" si="55"/>
        <v>13.89</v>
      </c>
      <c r="BO82" s="8">
        <f t="shared" si="56"/>
        <v>13.89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1040</v>
      </c>
      <c r="G83" s="16">
        <f>'[3]01'!G85</f>
        <v>0</v>
      </c>
      <c r="H83" s="17">
        <f t="shared" si="59"/>
        <v>1360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24.88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24.88</v>
      </c>
      <c r="AE83" s="8">
        <f t="shared" si="43"/>
        <v>24.88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24.88</v>
      </c>
      <c r="AL83" s="8">
        <f t="shared" si="35"/>
        <v>220.24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220.24</v>
      </c>
      <c r="AT83" s="8">
        <v>24.88</v>
      </c>
      <c r="AU83" s="8">
        <v>24.88</v>
      </c>
      <c r="AW83" s="207">
        <v>24.88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24.88</v>
      </c>
      <c r="BD83" s="207">
        <v>24.88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24.88</v>
      </c>
      <c r="BL83" s="8">
        <f t="shared" si="53"/>
        <v>24.88</v>
      </c>
      <c r="BM83" s="8">
        <f t="shared" si="54"/>
        <v>24.88</v>
      </c>
      <c r="BN83" s="8">
        <f t="shared" si="55"/>
        <v>24.88</v>
      </c>
      <c r="BO83" s="8">
        <f t="shared" si="56"/>
        <v>24.88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1040</v>
      </c>
      <c r="G84" s="16">
        <f>'[3]01'!G86</f>
        <v>0</v>
      </c>
      <c r="H84" s="17">
        <f t="shared" si="59"/>
        <v>1360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24.88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24.88</v>
      </c>
      <c r="AE84" s="8">
        <f t="shared" si="43"/>
        <v>24.88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24.88</v>
      </c>
      <c r="AL84" s="8">
        <f t="shared" si="35"/>
        <v>220.24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220.24</v>
      </c>
      <c r="AT84" s="8">
        <v>24.88</v>
      </c>
      <c r="AU84" s="8">
        <v>24.88</v>
      </c>
      <c r="AW84" s="207">
        <v>24.88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24.88</v>
      </c>
      <c r="BD84" s="207">
        <v>24.88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24.88</v>
      </c>
      <c r="BL84" s="8">
        <f t="shared" si="53"/>
        <v>24.88</v>
      </c>
      <c r="BM84" s="8">
        <f t="shared" si="54"/>
        <v>24.88</v>
      </c>
      <c r="BN84" s="8">
        <f t="shared" si="55"/>
        <v>24.88</v>
      </c>
      <c r="BO84" s="8">
        <f t="shared" si="56"/>
        <v>24.88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1040</v>
      </c>
      <c r="G85" s="16">
        <f>'[3]01'!G87</f>
        <v>0</v>
      </c>
      <c r="H85" s="17">
        <f t="shared" si="59"/>
        <v>1360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26.81</v>
      </c>
      <c r="AE85" s="8">
        <f t="shared" si="43"/>
        <v>26.81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26.81</v>
      </c>
      <c r="AL85" s="8">
        <f t="shared" si="35"/>
        <v>216.38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216.38</v>
      </c>
      <c r="AT85" s="8">
        <v>26.81</v>
      </c>
      <c r="AU85" s="8">
        <v>26.81</v>
      </c>
      <c r="AW85" s="207">
        <v>26.81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26.81</v>
      </c>
      <c r="BD85" s="207">
        <v>26.81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26.81</v>
      </c>
      <c r="BL85" s="8">
        <f t="shared" si="53"/>
        <v>26.81</v>
      </c>
      <c r="BM85" s="8">
        <f t="shared" si="54"/>
        <v>26.81</v>
      </c>
      <c r="BN85" s="8">
        <f t="shared" si="55"/>
        <v>26.81</v>
      </c>
      <c r="BO85" s="8">
        <f t="shared" si="56"/>
        <v>26.81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1040</v>
      </c>
      <c r="G86" s="16">
        <f>'[3]01'!G88</f>
        <v>0</v>
      </c>
      <c r="H86" s="17">
        <f t="shared" si="59"/>
        <v>1360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26.81</v>
      </c>
      <c r="AE86" s="8">
        <f t="shared" si="43"/>
        <v>26.81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26.81</v>
      </c>
      <c r="AL86" s="8">
        <f t="shared" si="35"/>
        <v>216.38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216.38</v>
      </c>
      <c r="AT86" s="8">
        <v>26.81</v>
      </c>
      <c r="AU86" s="8">
        <v>26.81</v>
      </c>
      <c r="AW86" s="207">
        <v>26.81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26.81</v>
      </c>
      <c r="BD86" s="207">
        <v>26.81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26.81</v>
      </c>
      <c r="BL86" s="8">
        <f t="shared" si="53"/>
        <v>26.81</v>
      </c>
      <c r="BM86" s="8">
        <f t="shared" si="54"/>
        <v>26.81</v>
      </c>
      <c r="BN86" s="8">
        <f t="shared" si="55"/>
        <v>26.81</v>
      </c>
      <c r="BO86" s="8">
        <f t="shared" si="56"/>
        <v>26.81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1040</v>
      </c>
      <c r="G87" s="16">
        <f>'[3]01'!G89</f>
        <v>0</v>
      </c>
      <c r="H87" s="17">
        <f t="shared" si="59"/>
        <v>1360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26.81</v>
      </c>
      <c r="AE87" s="8">
        <f t="shared" si="43"/>
        <v>26.81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26.81</v>
      </c>
      <c r="AL87" s="8">
        <f t="shared" si="35"/>
        <v>216.38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216.38</v>
      </c>
      <c r="AT87" s="8">
        <v>26.81</v>
      </c>
      <c r="AU87" s="8">
        <v>26.81</v>
      </c>
      <c r="AW87" s="207">
        <v>26.81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26.81</v>
      </c>
      <c r="BD87" s="207">
        <v>26.81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26.81</v>
      </c>
      <c r="BL87" s="8">
        <f t="shared" si="53"/>
        <v>26.81</v>
      </c>
      <c r="BM87" s="8">
        <f t="shared" si="54"/>
        <v>26.81</v>
      </c>
      <c r="BN87" s="8">
        <f t="shared" si="55"/>
        <v>26.81</v>
      </c>
      <c r="BO87" s="8">
        <f t="shared" si="56"/>
        <v>26.81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1040</v>
      </c>
      <c r="G88" s="16">
        <f>'[3]01'!G90</f>
        <v>0</v>
      </c>
      <c r="H88" s="17">
        <f t="shared" si="59"/>
        <v>1360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26.81</v>
      </c>
      <c r="AE88" s="8">
        <f t="shared" si="43"/>
        <v>26.81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26.81</v>
      </c>
      <c r="AL88" s="8">
        <f t="shared" si="35"/>
        <v>216.38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216.38</v>
      </c>
      <c r="AT88" s="8">
        <v>26.81</v>
      </c>
      <c r="AU88" s="8">
        <v>26.81</v>
      </c>
      <c r="AW88" s="207">
        <v>26.81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26.81</v>
      </c>
      <c r="BD88" s="207">
        <v>26.81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26.81</v>
      </c>
      <c r="BL88" s="8">
        <f t="shared" si="53"/>
        <v>26.81</v>
      </c>
      <c r="BM88" s="8">
        <f t="shared" si="54"/>
        <v>26.81</v>
      </c>
      <c r="BN88" s="8">
        <f t="shared" si="55"/>
        <v>26.81</v>
      </c>
      <c r="BO88" s="8">
        <f t="shared" si="56"/>
        <v>26.81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1040</v>
      </c>
      <c r="G89" s="16">
        <f>'[3]01'!G91</f>
        <v>0</v>
      </c>
      <c r="H89" s="17">
        <f t="shared" si="59"/>
        <v>1360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1040</v>
      </c>
      <c r="G90" s="16">
        <f>'[3]01'!G92</f>
        <v>0</v>
      </c>
      <c r="H90" s="17">
        <f t="shared" si="59"/>
        <v>1360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1040</v>
      </c>
      <c r="G91" s="16">
        <f>'[3]01'!G93</f>
        <v>0</v>
      </c>
      <c r="H91" s="17">
        <f t="shared" si="59"/>
        <v>1360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1040</v>
      </c>
      <c r="G92" s="16">
        <f>'[3]01'!G94</f>
        <v>0</v>
      </c>
      <c r="H92" s="17">
        <f t="shared" si="59"/>
        <v>1360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1040</v>
      </c>
      <c r="G93" s="16">
        <f>'[3]01'!G95</f>
        <v>0</v>
      </c>
      <c r="H93" s="17">
        <f t="shared" si="59"/>
        <v>1360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1040</v>
      </c>
      <c r="G94" s="16">
        <f>'[3]01'!G96</f>
        <v>0</v>
      </c>
      <c r="H94" s="17">
        <f t="shared" si="59"/>
        <v>1360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1040</v>
      </c>
      <c r="G95" s="16">
        <f>'[3]01'!G97</f>
        <v>0</v>
      </c>
      <c r="H95" s="17">
        <f t="shared" si="59"/>
        <v>1360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1040</v>
      </c>
      <c r="G96" s="16">
        <f>'[3]01'!G98</f>
        <v>0</v>
      </c>
      <c r="H96" s="17">
        <f t="shared" si="59"/>
        <v>1360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1040</v>
      </c>
      <c r="G97" s="16">
        <f>'[3]01'!G99</f>
        <v>0</v>
      </c>
      <c r="H97" s="17">
        <f t="shared" si="59"/>
        <v>1360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1040</v>
      </c>
      <c r="G98" s="16">
        <f>'[3]01'!G100</f>
        <v>0</v>
      </c>
      <c r="H98" s="17">
        <f t="shared" si="59"/>
        <v>1360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0.59432500000000033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0.59432500000000033</v>
      </c>
      <c r="AE99" s="15">
        <f t="shared" si="62"/>
        <v>0.58316500000000016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0.58316500000000016</v>
      </c>
      <c r="AL99" s="15">
        <f t="shared" si="62"/>
        <v>5.3025100000000016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5.3025100000000016</v>
      </c>
      <c r="AS99" s="15">
        <f t="shared" si="62"/>
        <v>0</v>
      </c>
      <c r="AT99" s="15">
        <f t="shared" si="62"/>
        <v>0.59982000000000024</v>
      </c>
      <c r="AU99" s="15">
        <f t="shared" si="62"/>
        <v>0.58866000000000018</v>
      </c>
      <c r="AV99" s="15">
        <f t="shared" si="62"/>
        <v>0</v>
      </c>
      <c r="AW99" s="15">
        <f t="shared" si="62"/>
        <v>0.59432500000000033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0.59432500000000033</v>
      </c>
      <c r="BD99" s="15">
        <f t="shared" si="62"/>
        <v>0.58316500000000016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0.58316500000000016</v>
      </c>
      <c r="BK99" s="15"/>
      <c r="BL99" s="15">
        <f t="shared" si="63"/>
        <v>0.59982000000000024</v>
      </c>
      <c r="BM99" s="15">
        <f t="shared" si="63"/>
        <v>0.58866000000000018</v>
      </c>
      <c r="BN99" s="15">
        <f t="shared" si="63"/>
        <v>0.59432500000000033</v>
      </c>
      <c r="BO99" s="15">
        <f t="shared" si="63"/>
        <v>0.58316500000000016</v>
      </c>
      <c r="BP99" s="15">
        <f t="shared" si="63"/>
        <v>5.494999999999999E-3</v>
      </c>
      <c r="BQ99" s="15">
        <f t="shared" si="63"/>
        <v>5.494999999999999E-3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32" workbookViewId="0">
      <selection activeCell="A42" sqref="A42:XFD44"/>
    </sheetView>
  </sheetViews>
  <sheetFormatPr defaultRowHeight="15"/>
  <cols>
    <col min="1" max="1" width="12" bestFit="1" customWidth="1"/>
    <col min="2" max="2" width="6.85546875" customWidth="1"/>
    <col min="5" max="5" width="6.42578125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3.88</v>
      </c>
      <c r="J3">
        <f>BYPL_EOD!AC3+BYPL_EOD!AD3</f>
        <v>22.49</v>
      </c>
      <c r="K3">
        <f>MES_EOD!AC3+MES_EOD!AD3</f>
        <v>0</v>
      </c>
      <c r="L3">
        <f>NDMC_EOD!AC3+NDMC_EOD!AD3</f>
        <v>1.61</v>
      </c>
      <c r="M3">
        <f>TPDDL_EOD!AC3+TPDDL_EOD!AD3</f>
        <v>9.31</v>
      </c>
      <c r="N3">
        <f t="shared" ref="N3:N66" si="0">SUM(I3:M3)</f>
        <v>37.29</v>
      </c>
      <c r="O3" s="154">
        <f t="shared" ref="O3:O66" si="1">G3-N3</f>
        <v>0.31000000000000227</v>
      </c>
      <c r="P3">
        <v>4.0303320897027728</v>
      </c>
      <c r="Q3">
        <v>22.49</v>
      </c>
      <c r="R3">
        <v>0</v>
      </c>
      <c r="S3">
        <v>1.6330468892228593</v>
      </c>
      <c r="T3">
        <v>9.4466210210743693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3.88</v>
      </c>
      <c r="J4">
        <f>BYPL_EOD!AC4+BYPL_EOD!AD4</f>
        <v>22.49</v>
      </c>
      <c r="K4">
        <f>MES_EOD!AC4+MES_EOD!AD4</f>
        <v>0</v>
      </c>
      <c r="L4">
        <f>NDMC_EOD!AC4+NDMC_EOD!AD4</f>
        <v>1.61</v>
      </c>
      <c r="M4">
        <f>TPDDL_EOD!AC4+TPDDL_EOD!AD4</f>
        <v>9.31</v>
      </c>
      <c r="N4">
        <f t="shared" si="0"/>
        <v>37.29</v>
      </c>
      <c r="O4" s="154">
        <f t="shared" si="1"/>
        <v>0.31000000000000227</v>
      </c>
      <c r="P4">
        <v>4.0303320897027728</v>
      </c>
      <c r="Q4">
        <v>22.49</v>
      </c>
      <c r="R4">
        <v>0</v>
      </c>
      <c r="S4">
        <v>1.6330468892228593</v>
      </c>
      <c r="T4">
        <v>9.4466210210743693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3.96</v>
      </c>
      <c r="J14">
        <f>BYPL_EOD!AC14+BYPL_EOD!AD14</f>
        <v>22.17</v>
      </c>
      <c r="K14">
        <f>MES_EOD!AC14+MES_EOD!AD14</f>
        <v>0</v>
      </c>
      <c r="L14">
        <f>NDMC_EOD!AC14+NDMC_EOD!AD14</f>
        <v>1.64</v>
      </c>
      <c r="M14">
        <f>TPDDL_EOD!AC14+TPDDL_EOD!AD14</f>
        <v>9.5</v>
      </c>
      <c r="N14">
        <f t="shared" si="0"/>
        <v>37.270000000000003</v>
      </c>
      <c r="O14" s="154">
        <f t="shared" si="1"/>
        <v>0.32999999999999829</v>
      </c>
      <c r="P14">
        <v>4.1194924986929946</v>
      </c>
      <c r="Q14">
        <v>22.17</v>
      </c>
      <c r="R14">
        <v>0</v>
      </c>
      <c r="S14">
        <v>1.6646053977221078</v>
      </c>
      <c r="T14">
        <v>9.6459021035848949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3.96</v>
      </c>
      <c r="J27">
        <f>BYPL_EOD!AC27+BYPL_EOD!AD27</f>
        <v>22.17</v>
      </c>
      <c r="K27">
        <f>MES_EOD!AC27+MES_EOD!AD27</f>
        <v>0</v>
      </c>
      <c r="L27">
        <f>NDMC_EOD!AC27+NDMC_EOD!AD27</f>
        <v>1.64</v>
      </c>
      <c r="M27">
        <f>TPDDL_EOD!AC27+TPDDL_EOD!AD27</f>
        <v>9.5</v>
      </c>
      <c r="N27">
        <f t="shared" si="0"/>
        <v>37.270000000000003</v>
      </c>
      <c r="O27" s="154">
        <f t="shared" si="1"/>
        <v>0.32999999999999829</v>
      </c>
      <c r="P27">
        <v>4.1194924986929946</v>
      </c>
      <c r="Q27">
        <v>22.17</v>
      </c>
      <c r="R27">
        <v>0</v>
      </c>
      <c r="S27">
        <v>1.6646053977221078</v>
      </c>
      <c r="T27">
        <v>9.6459021035848949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3.96</v>
      </c>
      <c r="J28">
        <f>BYPL_EOD!AC28+BYPL_EOD!AD28</f>
        <v>22.17</v>
      </c>
      <c r="K28">
        <f>MES_EOD!AC28+MES_EOD!AD28</f>
        <v>0</v>
      </c>
      <c r="L28">
        <f>NDMC_EOD!AC28+NDMC_EOD!AD28</f>
        <v>1.64</v>
      </c>
      <c r="M28">
        <f>TPDDL_EOD!AC28+TPDDL_EOD!AD28</f>
        <v>9.5</v>
      </c>
      <c r="N28">
        <f t="shared" si="0"/>
        <v>37.270000000000003</v>
      </c>
      <c r="O28" s="154">
        <f t="shared" si="1"/>
        <v>0.32999999999999829</v>
      </c>
      <c r="P28">
        <v>4.1194924986929946</v>
      </c>
      <c r="Q28">
        <v>22.17</v>
      </c>
      <c r="R28">
        <v>0</v>
      </c>
      <c r="S28">
        <v>1.6646053977221078</v>
      </c>
      <c r="T28">
        <v>9.6459021035848949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4.42</v>
      </c>
      <c r="J34">
        <f>BYPL_EOD!AC34+BYPL_EOD!AD34</f>
        <v>20.32</v>
      </c>
      <c r="K34">
        <f>MES_EOD!AC34+MES_EOD!AD34</f>
        <v>0</v>
      </c>
      <c r="L34">
        <f>NDMC_EOD!AC34+NDMC_EOD!AD34</f>
        <v>1.83</v>
      </c>
      <c r="M34">
        <f>TPDDL_EOD!AC34+TPDDL_EOD!AD34</f>
        <v>10.6</v>
      </c>
      <c r="N34">
        <f t="shared" si="0"/>
        <v>37.17</v>
      </c>
      <c r="O34" s="154">
        <f t="shared" si="1"/>
        <v>0.42999999999999972</v>
      </c>
      <c r="P34">
        <v>4.6235049897187368</v>
      </c>
      <c r="Q34">
        <v>20.32</v>
      </c>
      <c r="R34">
        <v>0</v>
      </c>
      <c r="S34">
        <v>1.8627273545115419</v>
      </c>
      <c r="T34">
        <v>10.79376765576972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0.22999999999999687</v>
      </c>
      <c r="P40">
        <v>14.952198543296465</v>
      </c>
      <c r="Q40">
        <v>8.1905044510385761</v>
      </c>
      <c r="R40">
        <v>0</v>
      </c>
      <c r="S40">
        <v>2.0828432694901533</v>
      </c>
      <c r="T40">
        <v>12.074453736174803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-0.7</v>
      </c>
      <c r="E41">
        <f>GT!N41</f>
        <v>30</v>
      </c>
      <c r="F41">
        <f t="shared" si="4"/>
        <v>72</v>
      </c>
      <c r="G41">
        <f t="shared" si="5"/>
        <v>29.3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-7.77</v>
      </c>
      <c r="P41">
        <v>12.308766014834793</v>
      </c>
      <c r="Q41">
        <v>6.7372218476062029</v>
      </c>
      <c r="R41">
        <v>0</v>
      </c>
      <c r="S41">
        <v>1.462036412677006</v>
      </c>
      <c r="T41">
        <v>8.7919757248819952</v>
      </c>
      <c r="U41" s="156">
        <f t="shared" si="2"/>
        <v>29.299999999999997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30</v>
      </c>
      <c r="F42">
        <f t="shared" si="4"/>
        <v>72</v>
      </c>
      <c r="G42">
        <f t="shared" si="5"/>
        <v>29.3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29.3</v>
      </c>
      <c r="P42">
        <v>12.308766014834793</v>
      </c>
      <c r="Q42">
        <v>6.7372218476062029</v>
      </c>
      <c r="R42">
        <v>0</v>
      </c>
      <c r="S42">
        <v>1.462036412677006</v>
      </c>
      <c r="T42">
        <v>8.7919757248819952</v>
      </c>
      <c r="U42" s="156">
        <f t="shared" si="2"/>
        <v>29.299999999999997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30</v>
      </c>
      <c r="F43">
        <f t="shared" si="4"/>
        <v>72</v>
      </c>
      <c r="G43">
        <f t="shared" si="5"/>
        <v>29.3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29.3</v>
      </c>
      <c r="P43">
        <v>12.308766014834793</v>
      </c>
      <c r="Q43">
        <v>6.7372218476062029</v>
      </c>
      <c r="R43">
        <v>0</v>
      </c>
      <c r="S43">
        <v>1.462036412677006</v>
      </c>
      <c r="T43">
        <v>8.7919757248819952</v>
      </c>
      <c r="U43" s="156">
        <f t="shared" si="2"/>
        <v>29.299999999999997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30</v>
      </c>
      <c r="F44">
        <f t="shared" si="4"/>
        <v>72</v>
      </c>
      <c r="G44">
        <f t="shared" si="5"/>
        <v>29.3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29.3</v>
      </c>
      <c r="P44">
        <v>12.308766014834793</v>
      </c>
      <c r="Q44">
        <v>6.7372218476062029</v>
      </c>
      <c r="R44">
        <v>0</v>
      </c>
      <c r="S44">
        <v>1.462036412677006</v>
      </c>
      <c r="T44">
        <v>8.7919757248819952</v>
      </c>
      <c r="U44" s="156">
        <f t="shared" si="2"/>
        <v>29.299999999999997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30</v>
      </c>
      <c r="F45">
        <f t="shared" si="4"/>
        <v>72</v>
      </c>
      <c r="G45">
        <f t="shared" si="5"/>
        <v>29.3</v>
      </c>
      <c r="H45" s="154"/>
      <c r="I45">
        <f>BRPL_EOD!AC45+BRPL_EOD!AD45</f>
        <v>12.46</v>
      </c>
      <c r="J45">
        <f>BYPL_EOD!AC45+BYPL_EOD!AD45</f>
        <v>6.82</v>
      </c>
      <c r="K45">
        <f>MES_EOD!AC45+MES_EOD!AD45</f>
        <v>0</v>
      </c>
      <c r="L45">
        <f>NDMC_EOD!AC45+NDMC_EOD!AD45</f>
        <v>1.48</v>
      </c>
      <c r="M45">
        <f>TPDDL_EOD!AC45+TPDDL_EOD!AD45</f>
        <v>8.9</v>
      </c>
      <c r="N45">
        <f t="shared" si="0"/>
        <v>29.660000000000004</v>
      </c>
      <c r="O45" s="154">
        <f t="shared" si="1"/>
        <v>-0.36000000000000298</v>
      </c>
      <c r="P45">
        <v>12.308766014834793</v>
      </c>
      <c r="Q45">
        <v>6.7372218476062029</v>
      </c>
      <c r="R45">
        <v>0</v>
      </c>
      <c r="S45">
        <v>1.462036412677006</v>
      </c>
      <c r="T45">
        <v>8.7919757248819952</v>
      </c>
      <c r="U45" s="156">
        <f t="shared" si="2"/>
        <v>29.299999999999997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30</v>
      </c>
      <c r="F46">
        <f t="shared" si="4"/>
        <v>72</v>
      </c>
      <c r="G46">
        <f t="shared" si="5"/>
        <v>29.3</v>
      </c>
      <c r="H46" s="154"/>
      <c r="I46">
        <f>BRPL_EOD!AC46+BRPL_EOD!AD46</f>
        <v>12.46</v>
      </c>
      <c r="J46">
        <f>BYPL_EOD!AC46+BYPL_EOD!AD46</f>
        <v>6.82</v>
      </c>
      <c r="K46">
        <f>MES_EOD!AC46+MES_EOD!AD46</f>
        <v>0</v>
      </c>
      <c r="L46">
        <f>NDMC_EOD!AC46+NDMC_EOD!AD46</f>
        <v>1.48</v>
      </c>
      <c r="M46">
        <f>TPDDL_EOD!AC46+TPDDL_EOD!AD46</f>
        <v>8.9</v>
      </c>
      <c r="N46">
        <f t="shared" si="0"/>
        <v>29.660000000000004</v>
      </c>
      <c r="O46" s="154">
        <f t="shared" si="1"/>
        <v>-0.36000000000000298</v>
      </c>
      <c r="P46">
        <v>12.308766014834793</v>
      </c>
      <c r="Q46">
        <v>6.7372218476062029</v>
      </c>
      <c r="R46">
        <v>0</v>
      </c>
      <c r="S46">
        <v>1.462036412677006</v>
      </c>
      <c r="T46">
        <v>8.7919757248819952</v>
      </c>
      <c r="U46" s="156">
        <f t="shared" si="2"/>
        <v>29.299999999999997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30</v>
      </c>
      <c r="F47">
        <f t="shared" si="4"/>
        <v>72</v>
      </c>
      <c r="G47">
        <f t="shared" si="5"/>
        <v>29.3</v>
      </c>
      <c r="H47" s="154"/>
      <c r="I47">
        <f>BRPL_EOD!AC47+BRPL_EOD!AD47</f>
        <v>12.46</v>
      </c>
      <c r="J47">
        <f>BYPL_EOD!AC47+BYPL_EOD!AD47</f>
        <v>6.82</v>
      </c>
      <c r="K47">
        <f>MES_EOD!AC47+MES_EOD!AD47</f>
        <v>0</v>
      </c>
      <c r="L47">
        <f>NDMC_EOD!AC47+NDMC_EOD!AD47</f>
        <v>1.48</v>
      </c>
      <c r="M47">
        <f>TPDDL_EOD!AC47+TPDDL_EOD!AD47</f>
        <v>8.9</v>
      </c>
      <c r="N47">
        <f t="shared" si="0"/>
        <v>29.660000000000004</v>
      </c>
      <c r="O47" s="154">
        <f t="shared" si="1"/>
        <v>-0.36000000000000298</v>
      </c>
      <c r="P47">
        <v>12.308766014834793</v>
      </c>
      <c r="Q47">
        <v>6.7372218476062029</v>
      </c>
      <c r="R47">
        <v>0</v>
      </c>
      <c r="S47">
        <v>1.462036412677006</v>
      </c>
      <c r="T47">
        <v>8.7919757248819952</v>
      </c>
      <c r="U47" s="156">
        <f t="shared" si="2"/>
        <v>29.299999999999997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30</v>
      </c>
      <c r="F48">
        <f t="shared" si="4"/>
        <v>72</v>
      </c>
      <c r="G48">
        <f t="shared" si="5"/>
        <v>29.3</v>
      </c>
      <c r="H48" s="154"/>
      <c r="I48">
        <f>BRPL_EOD!AC48+BRPL_EOD!AD48</f>
        <v>12.46</v>
      </c>
      <c r="J48">
        <f>BYPL_EOD!AC48+BYPL_EOD!AD48</f>
        <v>6.82</v>
      </c>
      <c r="K48">
        <f>MES_EOD!AC48+MES_EOD!AD48</f>
        <v>0</v>
      </c>
      <c r="L48">
        <f>NDMC_EOD!AC48+NDMC_EOD!AD48</f>
        <v>1.48</v>
      </c>
      <c r="M48">
        <f>TPDDL_EOD!AC48+TPDDL_EOD!AD48</f>
        <v>8.9</v>
      </c>
      <c r="N48">
        <f t="shared" si="0"/>
        <v>29.660000000000004</v>
      </c>
      <c r="O48" s="154">
        <f t="shared" si="1"/>
        <v>-0.36000000000000298</v>
      </c>
      <c r="P48">
        <v>12.308766014834793</v>
      </c>
      <c r="Q48">
        <v>6.7372218476062029</v>
      </c>
      <c r="R48">
        <v>0</v>
      </c>
      <c r="S48">
        <v>1.462036412677006</v>
      </c>
      <c r="T48">
        <v>8.7919757248819952</v>
      </c>
      <c r="U48" s="156">
        <f t="shared" si="2"/>
        <v>29.299999999999997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-0.7</v>
      </c>
      <c r="E49">
        <f>GT!N49</f>
        <v>30</v>
      </c>
      <c r="F49">
        <f t="shared" si="4"/>
        <v>72</v>
      </c>
      <c r="G49">
        <f t="shared" si="5"/>
        <v>29.3</v>
      </c>
      <c r="H49" s="154"/>
      <c r="I49">
        <f>BRPL_EOD!AC49+BRPL_EOD!AD49</f>
        <v>12.46</v>
      </c>
      <c r="J49">
        <f>BYPL_EOD!AC49+BYPL_EOD!AD49</f>
        <v>6.82</v>
      </c>
      <c r="K49">
        <f>MES_EOD!AC49+MES_EOD!AD49</f>
        <v>0</v>
      </c>
      <c r="L49">
        <f>NDMC_EOD!AC49+NDMC_EOD!AD49</f>
        <v>1.48</v>
      </c>
      <c r="M49">
        <f>TPDDL_EOD!AC49+TPDDL_EOD!AD49</f>
        <v>8.9</v>
      </c>
      <c r="N49">
        <f t="shared" si="0"/>
        <v>29.660000000000004</v>
      </c>
      <c r="O49" s="154">
        <f t="shared" si="1"/>
        <v>-0.36000000000000298</v>
      </c>
      <c r="P49">
        <v>12.308766014834793</v>
      </c>
      <c r="Q49">
        <v>6.7372218476062029</v>
      </c>
      <c r="R49">
        <v>0</v>
      </c>
      <c r="S49">
        <v>1.462036412677006</v>
      </c>
      <c r="T49">
        <v>8.7919757248819952</v>
      </c>
      <c r="U49" s="156">
        <f t="shared" si="2"/>
        <v>29.299999999999997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14.205711117271971</v>
      </c>
      <c r="Q89">
        <v>8.1175492098696989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1.9215</v>
      </c>
      <c r="C99" s="156">
        <f t="shared" ref="C99:U99" si="12">SUM(C3:C98)/4000</f>
        <v>6.7500000000000004E-2</v>
      </c>
      <c r="D99" s="156">
        <f t="shared" si="12"/>
        <v>0.80369999999999941</v>
      </c>
      <c r="E99" s="156">
        <f t="shared" si="12"/>
        <v>6.7500000000000004E-2</v>
      </c>
      <c r="F99" s="156">
        <f t="shared" si="12"/>
        <v>1.9890000000000001</v>
      </c>
      <c r="G99" s="156">
        <f t="shared" si="12"/>
        <v>0.87119999999999986</v>
      </c>
      <c r="H99" s="156"/>
      <c r="I99" s="156">
        <f t="shared" si="12"/>
        <v>0.31719000000000003</v>
      </c>
      <c r="J99" s="156">
        <f t="shared" si="12"/>
        <v>0.20687749999999991</v>
      </c>
      <c r="K99" s="156">
        <f t="shared" si="12"/>
        <v>0</v>
      </c>
      <c r="L99" s="156">
        <f t="shared" si="12"/>
        <v>4.6777499999999909E-2</v>
      </c>
      <c r="M99" s="156">
        <f t="shared" si="12"/>
        <v>0.27155499999999994</v>
      </c>
      <c r="N99" s="156">
        <f t="shared" si="12"/>
        <v>0.84240000000000137</v>
      </c>
      <c r="O99" s="156">
        <f t="shared" si="12"/>
        <v>2.8799999999999954E-2</v>
      </c>
      <c r="P99" s="156">
        <f t="shared" si="12"/>
        <v>0.32928393160208608</v>
      </c>
      <c r="Q99" s="156">
        <f t="shared" si="12"/>
        <v>0.21339642338559675</v>
      </c>
      <c r="R99" s="156">
        <f t="shared" si="12"/>
        <v>0</v>
      </c>
      <c r="S99" s="156">
        <f t="shared" si="12"/>
        <v>4.8229683214145065E-2</v>
      </c>
      <c r="T99" s="156">
        <f t="shared" si="12"/>
        <v>0.28028996179817195</v>
      </c>
      <c r="U99" s="156">
        <f t="shared" si="12"/>
        <v>0.87119999999999986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216.38</v>
      </c>
      <c r="E27">
        <f>BAWANA!AM27</f>
        <v>0</v>
      </c>
      <c r="F27">
        <f t="shared" si="4"/>
        <v>256</v>
      </c>
      <c r="G27">
        <f t="shared" si="5"/>
        <v>216.38</v>
      </c>
      <c r="H27" s="154"/>
      <c r="I27">
        <f>BRPL_EOD!AK27+BRPL_EOD!AL27</f>
        <v>83.47</v>
      </c>
      <c r="J27">
        <f>BYPL_EOD!AK27+BYPL_EOD!AL27</f>
        <v>50</v>
      </c>
      <c r="K27">
        <f>MES_EOD!AK27+MES_EOD!AL27</f>
        <v>5</v>
      </c>
      <c r="L27">
        <f>NDMC_EOD!AK27+NDMC_EOD!AL27</f>
        <v>19.57</v>
      </c>
      <c r="M27">
        <f>TPDDL_EOD!AK27+TPDDL_EOD!AL27</f>
        <v>58.32</v>
      </c>
      <c r="N27">
        <f t="shared" si="0"/>
        <v>216.35999999999999</v>
      </c>
      <c r="O27" s="154">
        <f t="shared" si="1"/>
        <v>2.0000000000010232E-2</v>
      </c>
      <c r="P27">
        <v>83.477715843963765</v>
      </c>
      <c r="Q27">
        <v>50.004621926418935</v>
      </c>
      <c r="R27">
        <v>5.0004621926418933</v>
      </c>
      <c r="S27">
        <v>19.57180902200037</v>
      </c>
      <c r="T27">
        <v>58.325391014975047</v>
      </c>
      <c r="U27" s="156">
        <f t="shared" si="2"/>
        <v>216.38</v>
      </c>
      <c r="V27" s="154">
        <f t="shared" si="3"/>
        <v>0</v>
      </c>
      <c r="Y27">
        <f>BAWANA!AW27+BAWANA!AX27</f>
        <v>26.81</v>
      </c>
      <c r="Z27">
        <f>BAWANA!BD27+BAWANA!BE27</f>
        <v>26.81</v>
      </c>
      <c r="AA27">
        <f>BAWANA!X27+BAWANA!Y27</f>
        <v>26.81</v>
      </c>
      <c r="AB27">
        <f>BAWANA!AE27+BAWANA!AF27</f>
        <v>26.81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220.24</v>
      </c>
      <c r="E28">
        <f>BAWANA!AM28</f>
        <v>0</v>
      </c>
      <c r="F28">
        <f t="shared" si="4"/>
        <v>256</v>
      </c>
      <c r="G28">
        <f t="shared" si="5"/>
        <v>220.24</v>
      </c>
      <c r="H28" s="154"/>
      <c r="I28">
        <f>BRPL_EOD!AK28+BRPL_EOD!AL28</f>
        <v>77.47</v>
      </c>
      <c r="J28">
        <f>BYPL_EOD!AK28+BYPL_EOD!AL28</f>
        <v>50</v>
      </c>
      <c r="K28">
        <f>MES_EOD!AK28+MES_EOD!AL28</f>
        <v>5</v>
      </c>
      <c r="L28">
        <f>NDMC_EOD!AK28+NDMC_EOD!AL28</f>
        <v>18.170000000000002</v>
      </c>
      <c r="M28">
        <f>TPDDL_EOD!AK28+TPDDL_EOD!AL28</f>
        <v>69.599999999999994</v>
      </c>
      <c r="N28">
        <f t="shared" si="0"/>
        <v>220.23999999999998</v>
      </c>
      <c r="O28" s="154">
        <f t="shared" si="1"/>
        <v>0</v>
      </c>
      <c r="P28">
        <v>77.470000000000013</v>
      </c>
      <c r="Q28">
        <v>50.000000000000007</v>
      </c>
      <c r="R28">
        <v>5.0000000000000009</v>
      </c>
      <c r="S28">
        <v>18.170000000000005</v>
      </c>
      <c r="T28">
        <v>69.600000000000009</v>
      </c>
      <c r="U28" s="156">
        <f t="shared" si="2"/>
        <v>220.24000000000007</v>
      </c>
      <c r="V28" s="154">
        <f t="shared" si="3"/>
        <v>0</v>
      </c>
      <c r="Y28">
        <f>BAWANA!AW28+BAWANA!AX28</f>
        <v>24.88</v>
      </c>
      <c r="Z28">
        <f>BAWANA!BD28+BAWANA!BE28</f>
        <v>24.88</v>
      </c>
      <c r="AA28">
        <f>BAWANA!X28+BAWANA!Y28</f>
        <v>24.88</v>
      </c>
      <c r="AB28">
        <f>BAWANA!AE28+BAWANA!AF28</f>
        <v>24.88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220.24</v>
      </c>
      <c r="E29">
        <f>BAWANA!AM29</f>
        <v>0</v>
      </c>
      <c r="F29">
        <f t="shared" si="4"/>
        <v>256</v>
      </c>
      <c r="G29">
        <f t="shared" si="5"/>
        <v>220.24</v>
      </c>
      <c r="H29" s="154"/>
      <c r="I29">
        <f>BRPL_EOD!AK29+BRPL_EOD!AL29</f>
        <v>77.47</v>
      </c>
      <c r="J29">
        <f>BYPL_EOD!AK29+BYPL_EOD!AL29</f>
        <v>50</v>
      </c>
      <c r="K29">
        <f>MES_EOD!AK29+MES_EOD!AL29</f>
        <v>5</v>
      </c>
      <c r="L29">
        <f>NDMC_EOD!AK29+NDMC_EOD!AL29</f>
        <v>18.170000000000002</v>
      </c>
      <c r="M29">
        <f>TPDDL_EOD!AK29+TPDDL_EOD!AL29</f>
        <v>69.599999999999994</v>
      </c>
      <c r="N29">
        <f t="shared" si="0"/>
        <v>220.23999999999998</v>
      </c>
      <c r="O29" s="154">
        <f t="shared" si="1"/>
        <v>0</v>
      </c>
      <c r="P29">
        <v>77.470000000000013</v>
      </c>
      <c r="Q29">
        <v>50.000000000000007</v>
      </c>
      <c r="R29">
        <v>5.0000000000000009</v>
      </c>
      <c r="S29">
        <v>18.170000000000005</v>
      </c>
      <c r="T29">
        <v>69.600000000000009</v>
      </c>
      <c r="U29" s="156">
        <f t="shared" si="2"/>
        <v>220.24000000000007</v>
      </c>
      <c r="V29" s="154">
        <f t="shared" si="3"/>
        <v>0</v>
      </c>
      <c r="Y29">
        <f>BAWANA!AW29+BAWANA!AX29</f>
        <v>24.88</v>
      </c>
      <c r="Z29">
        <f>BAWANA!BD29+BAWANA!BE29</f>
        <v>24.88</v>
      </c>
      <c r="AA29">
        <f>BAWANA!X29+BAWANA!Y29</f>
        <v>24.88</v>
      </c>
      <c r="AB29">
        <f>BAWANA!AE29+BAWANA!AF29</f>
        <v>24.88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220.24</v>
      </c>
      <c r="E30">
        <f>BAWANA!AM30</f>
        <v>0</v>
      </c>
      <c r="F30">
        <f t="shared" si="4"/>
        <v>256</v>
      </c>
      <c r="G30">
        <f t="shared" si="5"/>
        <v>220.24</v>
      </c>
      <c r="H30" s="154"/>
      <c r="I30">
        <f>BRPL_EOD!AK30+BRPL_EOD!AL30</f>
        <v>77.47</v>
      </c>
      <c r="J30">
        <f>BYPL_EOD!AK30+BYPL_EOD!AL30</f>
        <v>50</v>
      </c>
      <c r="K30">
        <f>MES_EOD!AK30+MES_EOD!AL30</f>
        <v>5</v>
      </c>
      <c r="L30">
        <f>NDMC_EOD!AK30+NDMC_EOD!AL30</f>
        <v>18.170000000000002</v>
      </c>
      <c r="M30">
        <f>TPDDL_EOD!AK30+TPDDL_EOD!AL30</f>
        <v>69.599999999999994</v>
      </c>
      <c r="N30">
        <f t="shared" si="0"/>
        <v>220.23999999999998</v>
      </c>
      <c r="O30" s="154">
        <f t="shared" si="1"/>
        <v>0</v>
      </c>
      <c r="P30">
        <v>77.470000000000013</v>
      </c>
      <c r="Q30">
        <v>50.000000000000007</v>
      </c>
      <c r="R30">
        <v>5.0000000000000009</v>
      </c>
      <c r="S30">
        <v>18.170000000000005</v>
      </c>
      <c r="T30">
        <v>69.600000000000009</v>
      </c>
      <c r="U30" s="156">
        <f t="shared" si="2"/>
        <v>220.24000000000007</v>
      </c>
      <c r="V30" s="154">
        <f t="shared" si="3"/>
        <v>0</v>
      </c>
      <c r="Y30">
        <f>BAWANA!AW30+BAWANA!AX30</f>
        <v>24.88</v>
      </c>
      <c r="Z30">
        <f>BAWANA!BD30+BAWANA!BE30</f>
        <v>24.88</v>
      </c>
      <c r="AA30">
        <f>BAWANA!X30+BAWANA!Y30</f>
        <v>24.88</v>
      </c>
      <c r="AB30">
        <f>BAWANA!AE30+BAWANA!AF30</f>
        <v>24.88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220.24</v>
      </c>
      <c r="E31">
        <f>BAWANA!AM31</f>
        <v>0</v>
      </c>
      <c r="F31">
        <f t="shared" si="4"/>
        <v>256</v>
      </c>
      <c r="G31">
        <f t="shared" si="5"/>
        <v>220.24</v>
      </c>
      <c r="H31" s="154"/>
      <c r="I31">
        <f>BRPL_EOD!AK31+BRPL_EOD!AL31</f>
        <v>77.47</v>
      </c>
      <c r="J31">
        <f>BYPL_EOD!AK31+BYPL_EOD!AL31</f>
        <v>50</v>
      </c>
      <c r="K31">
        <f>MES_EOD!AK31+MES_EOD!AL31</f>
        <v>5</v>
      </c>
      <c r="L31">
        <f>NDMC_EOD!AK31+NDMC_EOD!AL31</f>
        <v>18.170000000000002</v>
      </c>
      <c r="M31">
        <f>TPDDL_EOD!AK31+TPDDL_EOD!AL31</f>
        <v>69.599999999999994</v>
      </c>
      <c r="N31">
        <f t="shared" si="0"/>
        <v>220.23999999999998</v>
      </c>
      <c r="O31" s="154">
        <f t="shared" si="1"/>
        <v>0</v>
      </c>
      <c r="P31">
        <v>77.470000000000013</v>
      </c>
      <c r="Q31">
        <v>50.000000000000007</v>
      </c>
      <c r="R31">
        <v>5.0000000000000009</v>
      </c>
      <c r="S31">
        <v>18.170000000000005</v>
      </c>
      <c r="T31">
        <v>69.600000000000009</v>
      </c>
      <c r="U31" s="156">
        <f t="shared" si="2"/>
        <v>220.24000000000007</v>
      </c>
      <c r="V31" s="154">
        <f t="shared" si="3"/>
        <v>0</v>
      </c>
      <c r="Y31">
        <f>BAWANA!AW31+BAWANA!AX31</f>
        <v>24.88</v>
      </c>
      <c r="Z31">
        <f>BAWANA!BD31+BAWANA!BE31</f>
        <v>24.88</v>
      </c>
      <c r="AA31">
        <f>BAWANA!X31+BAWANA!Y31</f>
        <v>24.88</v>
      </c>
      <c r="AB31">
        <f>BAWANA!AE31+BAWANA!AF31</f>
        <v>24.88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220.24</v>
      </c>
      <c r="E32">
        <f>BAWANA!AM32</f>
        <v>0</v>
      </c>
      <c r="F32">
        <f t="shared" si="4"/>
        <v>256</v>
      </c>
      <c r="G32">
        <f t="shared" si="5"/>
        <v>220.24</v>
      </c>
      <c r="H32" s="154"/>
      <c r="I32">
        <f>BRPL_EOD!AK32+BRPL_EOD!AL32</f>
        <v>77.47</v>
      </c>
      <c r="J32">
        <f>BYPL_EOD!AK32+BYPL_EOD!AL32</f>
        <v>50</v>
      </c>
      <c r="K32">
        <f>MES_EOD!AK32+MES_EOD!AL32</f>
        <v>5</v>
      </c>
      <c r="L32">
        <f>NDMC_EOD!AK32+NDMC_EOD!AL32</f>
        <v>18.170000000000002</v>
      </c>
      <c r="M32">
        <f>TPDDL_EOD!AK32+TPDDL_EOD!AL32</f>
        <v>69.599999999999994</v>
      </c>
      <c r="N32">
        <f t="shared" si="0"/>
        <v>220.23999999999998</v>
      </c>
      <c r="O32" s="154">
        <f t="shared" si="1"/>
        <v>0</v>
      </c>
      <c r="P32">
        <v>77.470000000000013</v>
      </c>
      <c r="Q32">
        <v>50.000000000000007</v>
      </c>
      <c r="R32">
        <v>5.0000000000000009</v>
      </c>
      <c r="S32">
        <v>18.170000000000005</v>
      </c>
      <c r="T32">
        <v>69.600000000000009</v>
      </c>
      <c r="U32" s="156">
        <f t="shared" si="2"/>
        <v>220.24000000000007</v>
      </c>
      <c r="V32" s="154">
        <f t="shared" si="3"/>
        <v>0</v>
      </c>
      <c r="Y32">
        <f>BAWANA!AW32+BAWANA!AX32</f>
        <v>24.88</v>
      </c>
      <c r="Z32">
        <f>BAWANA!BD32+BAWANA!BE32</f>
        <v>24.88</v>
      </c>
      <c r="AA32">
        <f>BAWANA!X32+BAWANA!Y32</f>
        <v>24.88</v>
      </c>
      <c r="AB32">
        <f>BAWANA!AE32+BAWANA!AF32</f>
        <v>24.88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220.24</v>
      </c>
      <c r="E33">
        <f>BAWANA!AM33</f>
        <v>0</v>
      </c>
      <c r="F33">
        <f t="shared" si="4"/>
        <v>256</v>
      </c>
      <c r="G33">
        <f t="shared" si="5"/>
        <v>220.24</v>
      </c>
      <c r="H33" s="154"/>
      <c r="I33">
        <f>BRPL_EOD!AK33+BRPL_EOD!AL33</f>
        <v>77.47</v>
      </c>
      <c r="J33">
        <f>BYPL_EOD!AK33+BYPL_EOD!AL33</f>
        <v>50</v>
      </c>
      <c r="K33">
        <f>MES_EOD!AK33+MES_EOD!AL33</f>
        <v>5</v>
      </c>
      <c r="L33">
        <f>NDMC_EOD!AK33+NDMC_EOD!AL33</f>
        <v>18.170000000000002</v>
      </c>
      <c r="M33">
        <f>TPDDL_EOD!AK33+TPDDL_EOD!AL33</f>
        <v>69.599999999999994</v>
      </c>
      <c r="N33">
        <f t="shared" si="0"/>
        <v>220.23999999999998</v>
      </c>
      <c r="O33" s="154">
        <f t="shared" si="1"/>
        <v>0</v>
      </c>
      <c r="P33">
        <v>77.470000000000013</v>
      </c>
      <c r="Q33">
        <v>50.000000000000007</v>
      </c>
      <c r="R33">
        <v>5.0000000000000009</v>
      </c>
      <c r="S33">
        <v>18.170000000000005</v>
      </c>
      <c r="T33">
        <v>69.600000000000009</v>
      </c>
      <c r="U33" s="156">
        <f t="shared" si="2"/>
        <v>220.24000000000007</v>
      </c>
      <c r="V33" s="154">
        <f t="shared" si="3"/>
        <v>0</v>
      </c>
      <c r="Y33">
        <f>BAWANA!AW33+BAWANA!AX33</f>
        <v>24.88</v>
      </c>
      <c r="Z33">
        <f>BAWANA!BD33+BAWANA!BE33</f>
        <v>24.88</v>
      </c>
      <c r="AA33">
        <f>BAWANA!X33+BAWANA!Y33</f>
        <v>24.88</v>
      </c>
      <c r="AB33">
        <f>BAWANA!AE33+BAWANA!AF33</f>
        <v>24.88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220.24</v>
      </c>
      <c r="E34">
        <f>BAWANA!AM34</f>
        <v>0</v>
      </c>
      <c r="F34">
        <f t="shared" si="4"/>
        <v>256</v>
      </c>
      <c r="G34">
        <f t="shared" si="5"/>
        <v>220.24</v>
      </c>
      <c r="H34" s="154"/>
      <c r="I34">
        <f>BRPL_EOD!AK34+BRPL_EOD!AL34</f>
        <v>77.47</v>
      </c>
      <c r="J34">
        <f>BYPL_EOD!AK34+BYPL_EOD!AL34</f>
        <v>50</v>
      </c>
      <c r="K34">
        <f>MES_EOD!AK34+MES_EOD!AL34</f>
        <v>5</v>
      </c>
      <c r="L34">
        <f>NDMC_EOD!AK34+NDMC_EOD!AL34</f>
        <v>18.170000000000002</v>
      </c>
      <c r="M34">
        <f>TPDDL_EOD!AK34+TPDDL_EOD!AL34</f>
        <v>69.599999999999994</v>
      </c>
      <c r="N34">
        <f t="shared" si="0"/>
        <v>220.23999999999998</v>
      </c>
      <c r="O34" s="154">
        <f t="shared" si="1"/>
        <v>0</v>
      </c>
      <c r="P34">
        <v>77.470000000000013</v>
      </c>
      <c r="Q34">
        <v>50.000000000000007</v>
      </c>
      <c r="R34">
        <v>5.0000000000000009</v>
      </c>
      <c r="S34">
        <v>18.170000000000005</v>
      </c>
      <c r="T34">
        <v>69.600000000000009</v>
      </c>
      <c r="U34" s="156">
        <f t="shared" si="2"/>
        <v>220.24000000000007</v>
      </c>
      <c r="V34" s="154">
        <f t="shared" si="3"/>
        <v>0</v>
      </c>
      <c r="Y34">
        <f>BAWANA!AW34+BAWANA!AX34</f>
        <v>24.88</v>
      </c>
      <c r="Z34">
        <f>BAWANA!BD34+BAWANA!BE34</f>
        <v>24.88</v>
      </c>
      <c r="AA34">
        <f>BAWANA!X34+BAWANA!Y34</f>
        <v>24.88</v>
      </c>
      <c r="AB34">
        <f>BAWANA!AE34+BAWANA!AF34</f>
        <v>24.88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220.24</v>
      </c>
      <c r="E35">
        <f>BAWANA!AM35</f>
        <v>0</v>
      </c>
      <c r="F35">
        <f t="shared" si="4"/>
        <v>256</v>
      </c>
      <c r="G35">
        <f t="shared" si="5"/>
        <v>220.24</v>
      </c>
      <c r="H35" s="154"/>
      <c r="I35">
        <f>BRPL_EOD!AK35+BRPL_EOD!AL35</f>
        <v>77.47</v>
      </c>
      <c r="J35">
        <f>BYPL_EOD!AK35+BYPL_EOD!AL35</f>
        <v>50</v>
      </c>
      <c r="K35">
        <f>MES_EOD!AK35+MES_EOD!AL35</f>
        <v>5</v>
      </c>
      <c r="L35">
        <f>NDMC_EOD!AK35+NDMC_EOD!AL35</f>
        <v>18.170000000000002</v>
      </c>
      <c r="M35">
        <f>TPDDL_EOD!AK35+TPDDL_EOD!AL35</f>
        <v>69.599999999999994</v>
      </c>
      <c r="N35">
        <f t="shared" si="0"/>
        <v>220.23999999999998</v>
      </c>
      <c r="O35" s="154">
        <f t="shared" si="1"/>
        <v>0</v>
      </c>
      <c r="P35">
        <v>77.470000000000013</v>
      </c>
      <c r="Q35">
        <v>50.000000000000007</v>
      </c>
      <c r="R35">
        <v>5.0000000000000009</v>
      </c>
      <c r="S35">
        <v>18.170000000000005</v>
      </c>
      <c r="T35">
        <v>69.600000000000009</v>
      </c>
      <c r="U35" s="156">
        <f t="shared" si="2"/>
        <v>220.24000000000007</v>
      </c>
      <c r="V35" s="154">
        <f t="shared" si="3"/>
        <v>0</v>
      </c>
      <c r="Y35">
        <f>BAWANA!AW35+BAWANA!AX35</f>
        <v>24.88</v>
      </c>
      <c r="Z35">
        <f>BAWANA!BD35+BAWANA!BE35</f>
        <v>24.88</v>
      </c>
      <c r="AA35">
        <f>BAWANA!X35+BAWANA!Y35</f>
        <v>24.88</v>
      </c>
      <c r="AB35">
        <f>BAWANA!AE35+BAWANA!AF35</f>
        <v>24.88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220.24</v>
      </c>
      <c r="E36">
        <f>BAWANA!AM36</f>
        <v>0</v>
      </c>
      <c r="F36">
        <f t="shared" si="4"/>
        <v>256</v>
      </c>
      <c r="G36">
        <f t="shared" si="5"/>
        <v>220.24</v>
      </c>
      <c r="H36" s="154"/>
      <c r="I36">
        <f>BRPL_EOD!AK36+BRPL_EOD!AL36</f>
        <v>77.47</v>
      </c>
      <c r="J36">
        <f>BYPL_EOD!AK36+BYPL_EOD!AL36</f>
        <v>50</v>
      </c>
      <c r="K36">
        <f>MES_EOD!AK36+MES_EOD!AL36</f>
        <v>5</v>
      </c>
      <c r="L36">
        <f>NDMC_EOD!AK36+NDMC_EOD!AL36</f>
        <v>18.170000000000002</v>
      </c>
      <c r="M36">
        <f>TPDDL_EOD!AK36+TPDDL_EOD!AL36</f>
        <v>69.599999999999994</v>
      </c>
      <c r="N36">
        <f t="shared" si="0"/>
        <v>220.23999999999998</v>
      </c>
      <c r="O36" s="154">
        <f t="shared" si="1"/>
        <v>0</v>
      </c>
      <c r="P36">
        <v>77.470000000000013</v>
      </c>
      <c r="Q36">
        <v>50.000000000000007</v>
      </c>
      <c r="R36">
        <v>5.0000000000000009</v>
      </c>
      <c r="S36">
        <v>18.170000000000005</v>
      </c>
      <c r="T36">
        <v>69.600000000000009</v>
      </c>
      <c r="U36" s="156">
        <f t="shared" si="2"/>
        <v>220.24000000000007</v>
      </c>
      <c r="V36" s="154">
        <f t="shared" si="3"/>
        <v>0</v>
      </c>
      <c r="Y36">
        <f>BAWANA!AW36+BAWANA!AX36</f>
        <v>24.88</v>
      </c>
      <c r="Z36">
        <f>BAWANA!BD36+BAWANA!BE36</f>
        <v>24.88</v>
      </c>
      <c r="AA36">
        <f>BAWANA!X36+BAWANA!Y36</f>
        <v>24.88</v>
      </c>
      <c r="AB36">
        <f>BAWANA!AE36+BAWANA!AF36</f>
        <v>24.88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220.24</v>
      </c>
      <c r="E37">
        <f>BAWANA!AM37</f>
        <v>0</v>
      </c>
      <c r="F37">
        <f t="shared" si="4"/>
        <v>256</v>
      </c>
      <c r="G37">
        <f t="shared" si="5"/>
        <v>220.24</v>
      </c>
      <c r="H37" s="154"/>
      <c r="I37">
        <f>BRPL_EOD!AK37+BRPL_EOD!AL37</f>
        <v>77.47</v>
      </c>
      <c r="J37">
        <f>BYPL_EOD!AK37+BYPL_EOD!AL37</f>
        <v>50</v>
      </c>
      <c r="K37">
        <f>MES_EOD!AK37+MES_EOD!AL37</f>
        <v>5</v>
      </c>
      <c r="L37">
        <f>NDMC_EOD!AK37+NDMC_EOD!AL37</f>
        <v>18.170000000000002</v>
      </c>
      <c r="M37">
        <f>TPDDL_EOD!AK37+TPDDL_EOD!AL37</f>
        <v>69.599999999999994</v>
      </c>
      <c r="N37">
        <f t="shared" si="0"/>
        <v>220.23999999999998</v>
      </c>
      <c r="O37" s="154">
        <f t="shared" si="1"/>
        <v>0</v>
      </c>
      <c r="P37">
        <v>77.470000000000013</v>
      </c>
      <c r="Q37">
        <v>50.000000000000007</v>
      </c>
      <c r="R37">
        <v>5.0000000000000009</v>
      </c>
      <c r="S37">
        <v>18.170000000000005</v>
      </c>
      <c r="T37">
        <v>69.600000000000009</v>
      </c>
      <c r="U37" s="156">
        <f t="shared" si="2"/>
        <v>220.24000000000007</v>
      </c>
      <c r="V37" s="154">
        <f t="shared" si="3"/>
        <v>0</v>
      </c>
      <c r="Y37">
        <f>BAWANA!AW37+BAWANA!AX37</f>
        <v>24.88</v>
      </c>
      <c r="Z37">
        <f>BAWANA!BD37+BAWANA!BE37</f>
        <v>24.88</v>
      </c>
      <c r="AA37">
        <f>BAWANA!X37+BAWANA!Y37</f>
        <v>24.88</v>
      </c>
      <c r="AB37">
        <f>BAWANA!AE37+BAWANA!AF37</f>
        <v>24.88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220.24</v>
      </c>
      <c r="E38">
        <f>BAWANA!AM38</f>
        <v>0</v>
      </c>
      <c r="F38">
        <f t="shared" si="4"/>
        <v>256</v>
      </c>
      <c r="G38">
        <f t="shared" si="5"/>
        <v>220.24</v>
      </c>
      <c r="H38" s="154"/>
      <c r="I38">
        <f>BRPL_EOD!AK38+BRPL_EOD!AL38</f>
        <v>77.47</v>
      </c>
      <c r="J38">
        <f>BYPL_EOD!AK38+BYPL_EOD!AL38</f>
        <v>50</v>
      </c>
      <c r="K38">
        <f>MES_EOD!AK38+MES_EOD!AL38</f>
        <v>5</v>
      </c>
      <c r="L38">
        <f>NDMC_EOD!AK38+NDMC_EOD!AL38</f>
        <v>18.170000000000002</v>
      </c>
      <c r="M38">
        <f>TPDDL_EOD!AK38+TPDDL_EOD!AL38</f>
        <v>69.599999999999994</v>
      </c>
      <c r="N38">
        <f t="shared" si="0"/>
        <v>220.23999999999998</v>
      </c>
      <c r="O38" s="154">
        <f t="shared" si="1"/>
        <v>0</v>
      </c>
      <c r="P38">
        <v>77.470000000000013</v>
      </c>
      <c r="Q38">
        <v>50.000000000000007</v>
      </c>
      <c r="R38">
        <v>5.0000000000000009</v>
      </c>
      <c r="S38">
        <v>18.170000000000005</v>
      </c>
      <c r="T38">
        <v>69.600000000000009</v>
      </c>
      <c r="U38" s="156">
        <f t="shared" si="2"/>
        <v>220.24000000000007</v>
      </c>
      <c r="V38" s="154">
        <f t="shared" si="3"/>
        <v>0</v>
      </c>
      <c r="Y38">
        <f>BAWANA!AW38+BAWANA!AX38</f>
        <v>24.88</v>
      </c>
      <c r="Z38">
        <f>BAWANA!BD38+BAWANA!BE38</f>
        <v>24.88</v>
      </c>
      <c r="AA38">
        <f>BAWANA!X38+BAWANA!Y38</f>
        <v>24.88</v>
      </c>
      <c r="AB38">
        <f>BAWANA!AE38+BAWANA!AF38</f>
        <v>24.88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220.24</v>
      </c>
      <c r="E39">
        <f>BAWANA!AM39</f>
        <v>0</v>
      </c>
      <c r="F39">
        <f t="shared" si="4"/>
        <v>256</v>
      </c>
      <c r="G39">
        <f t="shared" si="5"/>
        <v>220.24</v>
      </c>
      <c r="H39" s="154"/>
      <c r="I39">
        <f>BRPL_EOD!AK39+BRPL_EOD!AL39</f>
        <v>77.47</v>
      </c>
      <c r="J39">
        <f>BYPL_EOD!AK39+BYPL_EOD!AL39</f>
        <v>50</v>
      </c>
      <c r="K39">
        <f>MES_EOD!AK39+MES_EOD!AL39</f>
        <v>5</v>
      </c>
      <c r="L39">
        <f>NDMC_EOD!AK39+NDMC_EOD!AL39</f>
        <v>18.170000000000002</v>
      </c>
      <c r="M39">
        <f>TPDDL_EOD!AK39+TPDDL_EOD!AL39</f>
        <v>69.599999999999994</v>
      </c>
      <c r="N39">
        <f t="shared" si="0"/>
        <v>220.23999999999998</v>
      </c>
      <c r="O39" s="154">
        <f t="shared" si="1"/>
        <v>0</v>
      </c>
      <c r="P39">
        <v>77.470000000000013</v>
      </c>
      <c r="Q39">
        <v>50.000000000000007</v>
      </c>
      <c r="R39">
        <v>5.0000000000000009</v>
      </c>
      <c r="S39">
        <v>18.170000000000005</v>
      </c>
      <c r="T39">
        <v>69.600000000000009</v>
      </c>
      <c r="U39" s="156">
        <f t="shared" si="2"/>
        <v>220.24000000000007</v>
      </c>
      <c r="V39" s="154">
        <f t="shared" si="3"/>
        <v>0</v>
      </c>
      <c r="Y39">
        <f>BAWANA!AW39+BAWANA!AX39</f>
        <v>24.88</v>
      </c>
      <c r="Z39">
        <f>BAWANA!BD39+BAWANA!BE39</f>
        <v>24.88</v>
      </c>
      <c r="AA39">
        <f>BAWANA!X39+BAWANA!Y39</f>
        <v>24.88</v>
      </c>
      <c r="AB39">
        <f>BAWANA!AE39+BAWANA!AF39</f>
        <v>24.88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220.24</v>
      </c>
      <c r="E40">
        <f>BAWANA!AM40</f>
        <v>0</v>
      </c>
      <c r="F40">
        <f t="shared" si="4"/>
        <v>256</v>
      </c>
      <c r="G40">
        <f t="shared" si="5"/>
        <v>220.24</v>
      </c>
      <c r="H40" s="154"/>
      <c r="I40">
        <f>BRPL_EOD!AK40+BRPL_EOD!AL40</f>
        <v>77.47</v>
      </c>
      <c r="J40">
        <f>BYPL_EOD!AK40+BYPL_EOD!AL40</f>
        <v>50</v>
      </c>
      <c r="K40">
        <f>MES_EOD!AK40+MES_EOD!AL40</f>
        <v>5</v>
      </c>
      <c r="L40">
        <f>NDMC_EOD!AK40+NDMC_EOD!AL40</f>
        <v>18.170000000000002</v>
      </c>
      <c r="M40">
        <f>TPDDL_EOD!AK40+TPDDL_EOD!AL40</f>
        <v>69.599999999999994</v>
      </c>
      <c r="N40">
        <f t="shared" si="0"/>
        <v>220.23999999999998</v>
      </c>
      <c r="O40" s="154">
        <f t="shared" si="1"/>
        <v>0</v>
      </c>
      <c r="P40">
        <v>77.470000000000013</v>
      </c>
      <c r="Q40">
        <v>50.000000000000007</v>
      </c>
      <c r="R40">
        <v>5.0000000000000009</v>
      </c>
      <c r="S40">
        <v>18.170000000000005</v>
      </c>
      <c r="T40">
        <v>69.600000000000009</v>
      </c>
      <c r="U40" s="156">
        <f t="shared" si="2"/>
        <v>220.24000000000007</v>
      </c>
      <c r="V40" s="154">
        <f t="shared" si="3"/>
        <v>0</v>
      </c>
      <c r="Y40">
        <f>BAWANA!AW40+BAWANA!AX40</f>
        <v>24.88</v>
      </c>
      <c r="Z40">
        <f>BAWANA!BD40+BAWANA!BE40</f>
        <v>24.88</v>
      </c>
      <c r="AA40">
        <f>BAWANA!X40+BAWANA!Y40</f>
        <v>24.88</v>
      </c>
      <c r="AB40">
        <f>BAWANA!AE40+BAWANA!AF40</f>
        <v>24.88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220.24</v>
      </c>
      <c r="E41">
        <f>BAWANA!AM41</f>
        <v>0</v>
      </c>
      <c r="F41">
        <f t="shared" si="4"/>
        <v>256</v>
      </c>
      <c r="G41">
        <f t="shared" si="5"/>
        <v>220.24</v>
      </c>
      <c r="H41" s="154"/>
      <c r="I41">
        <f>BRPL_EOD!AK41+BRPL_EOD!AL41</f>
        <v>77.47</v>
      </c>
      <c r="J41">
        <f>BYPL_EOD!AK41+BYPL_EOD!AL41</f>
        <v>50</v>
      </c>
      <c r="K41">
        <f>MES_EOD!AK41+MES_EOD!AL41</f>
        <v>5</v>
      </c>
      <c r="L41">
        <f>NDMC_EOD!AK41+NDMC_EOD!AL41</f>
        <v>18.170000000000002</v>
      </c>
      <c r="M41">
        <f>TPDDL_EOD!AK41+TPDDL_EOD!AL41</f>
        <v>69.599999999999994</v>
      </c>
      <c r="N41">
        <f t="shared" si="0"/>
        <v>220.23999999999998</v>
      </c>
      <c r="O41" s="154">
        <f t="shared" si="1"/>
        <v>0</v>
      </c>
      <c r="P41">
        <v>77.470000000000013</v>
      </c>
      <c r="Q41">
        <v>50.000000000000007</v>
      </c>
      <c r="R41">
        <v>5.0000000000000009</v>
      </c>
      <c r="S41">
        <v>18.170000000000005</v>
      </c>
      <c r="T41">
        <v>69.600000000000009</v>
      </c>
      <c r="U41" s="156">
        <f t="shared" si="2"/>
        <v>220.24000000000007</v>
      </c>
      <c r="V41" s="154">
        <f t="shared" si="3"/>
        <v>0</v>
      </c>
      <c r="Y41">
        <f>BAWANA!AW41+BAWANA!AX41</f>
        <v>24.88</v>
      </c>
      <c r="Z41">
        <f>BAWANA!BD41+BAWANA!BE41</f>
        <v>24.88</v>
      </c>
      <c r="AA41">
        <f>BAWANA!X41+BAWANA!Y41</f>
        <v>24.88</v>
      </c>
      <c r="AB41">
        <f>BAWANA!AE41+BAWANA!AF41</f>
        <v>24.88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220.24</v>
      </c>
      <c r="E42">
        <f>BAWANA!AM42</f>
        <v>0</v>
      </c>
      <c r="F42">
        <f t="shared" si="4"/>
        <v>256</v>
      </c>
      <c r="G42">
        <f t="shared" si="5"/>
        <v>220.24</v>
      </c>
      <c r="H42" s="154"/>
      <c r="I42">
        <f>BRPL_EOD!AK42+BRPL_EOD!AL42</f>
        <v>77.47</v>
      </c>
      <c r="J42">
        <f>BYPL_EOD!AK42+BYPL_EOD!AL42</f>
        <v>50</v>
      </c>
      <c r="K42">
        <f>MES_EOD!AK42+MES_EOD!AL42</f>
        <v>5</v>
      </c>
      <c r="L42">
        <f>NDMC_EOD!AK42+NDMC_EOD!AL42</f>
        <v>18.170000000000002</v>
      </c>
      <c r="M42">
        <f>TPDDL_EOD!AK42+TPDDL_EOD!AL42</f>
        <v>69.599999999999994</v>
      </c>
      <c r="N42">
        <f t="shared" si="0"/>
        <v>220.23999999999998</v>
      </c>
      <c r="O42" s="154">
        <f t="shared" si="1"/>
        <v>0</v>
      </c>
      <c r="P42">
        <v>77.470000000000013</v>
      </c>
      <c r="Q42">
        <v>50.000000000000007</v>
      </c>
      <c r="R42">
        <v>5.0000000000000009</v>
      </c>
      <c r="S42">
        <v>18.170000000000005</v>
      </c>
      <c r="T42">
        <v>69.600000000000009</v>
      </c>
      <c r="U42" s="156">
        <f t="shared" si="2"/>
        <v>220.24000000000007</v>
      </c>
      <c r="V42" s="154">
        <f t="shared" si="3"/>
        <v>0</v>
      </c>
      <c r="Y42">
        <f>BAWANA!AW42+BAWANA!AX42</f>
        <v>24.88</v>
      </c>
      <c r="Z42">
        <f>BAWANA!BD42+BAWANA!BE42</f>
        <v>24.88</v>
      </c>
      <c r="AA42">
        <f>BAWANA!X42+BAWANA!Y42</f>
        <v>24.88</v>
      </c>
      <c r="AB42">
        <f>BAWANA!AE42+BAWANA!AF42</f>
        <v>24.88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220.24</v>
      </c>
      <c r="E43">
        <f>BAWANA!AM43</f>
        <v>0</v>
      </c>
      <c r="F43">
        <f t="shared" si="4"/>
        <v>256</v>
      </c>
      <c r="G43">
        <f t="shared" si="5"/>
        <v>220.24</v>
      </c>
      <c r="H43" s="154"/>
      <c r="I43">
        <f>BRPL_EOD!AK43+BRPL_EOD!AL43</f>
        <v>77.47</v>
      </c>
      <c r="J43">
        <f>BYPL_EOD!AK43+BYPL_EOD!AL43</f>
        <v>50</v>
      </c>
      <c r="K43">
        <f>MES_EOD!AK43+MES_EOD!AL43</f>
        <v>5</v>
      </c>
      <c r="L43">
        <f>NDMC_EOD!AK43+NDMC_EOD!AL43</f>
        <v>18.170000000000002</v>
      </c>
      <c r="M43">
        <f>TPDDL_EOD!AK43+TPDDL_EOD!AL43</f>
        <v>69.599999999999994</v>
      </c>
      <c r="N43">
        <f t="shared" si="0"/>
        <v>220.23999999999998</v>
      </c>
      <c r="O43" s="154">
        <f t="shared" si="1"/>
        <v>0</v>
      </c>
      <c r="P43">
        <v>77.470000000000013</v>
      </c>
      <c r="Q43">
        <v>50.000000000000007</v>
      </c>
      <c r="R43">
        <v>5.0000000000000009</v>
      </c>
      <c r="S43">
        <v>18.170000000000005</v>
      </c>
      <c r="T43">
        <v>69.600000000000009</v>
      </c>
      <c r="U43" s="156">
        <f t="shared" si="2"/>
        <v>220.24000000000007</v>
      </c>
      <c r="V43" s="154">
        <f t="shared" si="3"/>
        <v>0</v>
      </c>
      <c r="Y43">
        <f>BAWANA!AW43+BAWANA!AX43</f>
        <v>24.88</v>
      </c>
      <c r="Z43">
        <f>BAWANA!BD43+BAWANA!BE43</f>
        <v>24.88</v>
      </c>
      <c r="AA43">
        <f>BAWANA!X43+BAWANA!Y43</f>
        <v>24.88</v>
      </c>
      <c r="AB43">
        <f>BAWANA!AE43+BAWANA!AF43</f>
        <v>24.88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220.24</v>
      </c>
      <c r="E44">
        <f>BAWANA!AM44</f>
        <v>0</v>
      </c>
      <c r="F44">
        <f t="shared" si="4"/>
        <v>256</v>
      </c>
      <c r="G44">
        <f t="shared" si="5"/>
        <v>220.24</v>
      </c>
      <c r="H44" s="154"/>
      <c r="I44">
        <f>BRPL_EOD!AK44+BRPL_EOD!AL44</f>
        <v>77.47</v>
      </c>
      <c r="J44">
        <f>BYPL_EOD!AK44+BYPL_EOD!AL44</f>
        <v>50</v>
      </c>
      <c r="K44">
        <f>MES_EOD!AK44+MES_EOD!AL44</f>
        <v>5</v>
      </c>
      <c r="L44">
        <f>NDMC_EOD!AK44+NDMC_EOD!AL44</f>
        <v>18.170000000000002</v>
      </c>
      <c r="M44">
        <f>TPDDL_EOD!AK44+TPDDL_EOD!AL44</f>
        <v>69.599999999999994</v>
      </c>
      <c r="N44">
        <f t="shared" si="0"/>
        <v>220.23999999999998</v>
      </c>
      <c r="O44" s="154">
        <f t="shared" si="1"/>
        <v>0</v>
      </c>
      <c r="P44">
        <v>77.470000000000013</v>
      </c>
      <c r="Q44">
        <v>50.000000000000007</v>
      </c>
      <c r="R44">
        <v>5.0000000000000009</v>
      </c>
      <c r="S44">
        <v>18.170000000000005</v>
      </c>
      <c r="T44">
        <v>69.600000000000009</v>
      </c>
      <c r="U44" s="156">
        <f t="shared" si="2"/>
        <v>220.24000000000007</v>
      </c>
      <c r="V44" s="154">
        <f t="shared" si="3"/>
        <v>0</v>
      </c>
      <c r="Y44">
        <f>BAWANA!AW44+BAWANA!AX44</f>
        <v>24.88</v>
      </c>
      <c r="Z44">
        <f>BAWANA!BD44+BAWANA!BE44</f>
        <v>24.88</v>
      </c>
      <c r="AA44">
        <f>BAWANA!X44+BAWANA!Y44</f>
        <v>24.88</v>
      </c>
      <c r="AB44">
        <f>BAWANA!AE44+BAWANA!AF44</f>
        <v>24.88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220.24</v>
      </c>
      <c r="E45">
        <f>BAWANA!AM45</f>
        <v>0</v>
      </c>
      <c r="F45">
        <f t="shared" si="4"/>
        <v>256</v>
      </c>
      <c r="G45">
        <f t="shared" si="5"/>
        <v>220.24</v>
      </c>
      <c r="H45" s="154"/>
      <c r="I45">
        <f>BRPL_EOD!AK45+BRPL_EOD!AL45</f>
        <v>77.47</v>
      </c>
      <c r="J45">
        <f>BYPL_EOD!AK45+BYPL_EOD!AL45</f>
        <v>50</v>
      </c>
      <c r="K45">
        <f>MES_EOD!AK45+MES_EOD!AL45</f>
        <v>5</v>
      </c>
      <c r="L45">
        <f>NDMC_EOD!AK45+NDMC_EOD!AL45</f>
        <v>18.170000000000002</v>
      </c>
      <c r="M45">
        <f>TPDDL_EOD!AK45+TPDDL_EOD!AL45</f>
        <v>69.599999999999994</v>
      </c>
      <c r="N45">
        <f t="shared" si="0"/>
        <v>220.23999999999998</v>
      </c>
      <c r="O45" s="154">
        <f t="shared" si="1"/>
        <v>0</v>
      </c>
      <c r="P45">
        <v>77.470000000000013</v>
      </c>
      <c r="Q45">
        <v>50.000000000000007</v>
      </c>
      <c r="R45">
        <v>5.0000000000000009</v>
      </c>
      <c r="S45">
        <v>18.170000000000005</v>
      </c>
      <c r="T45">
        <v>69.600000000000009</v>
      </c>
      <c r="U45" s="156">
        <f t="shared" si="2"/>
        <v>220.24000000000007</v>
      </c>
      <c r="V45" s="154">
        <f t="shared" si="3"/>
        <v>0</v>
      </c>
      <c r="Y45">
        <f>BAWANA!AW45+BAWANA!AX45</f>
        <v>24.88</v>
      </c>
      <c r="Z45">
        <f>BAWANA!BD45+BAWANA!BE45</f>
        <v>24.88</v>
      </c>
      <c r="AA45">
        <f>BAWANA!X45+BAWANA!Y45</f>
        <v>24.88</v>
      </c>
      <c r="AB45">
        <f>BAWANA!AE45+BAWANA!AF45</f>
        <v>24.88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220.24</v>
      </c>
      <c r="E46">
        <f>BAWANA!AM46</f>
        <v>0</v>
      </c>
      <c r="F46">
        <f t="shared" si="4"/>
        <v>256</v>
      </c>
      <c r="G46">
        <f t="shared" si="5"/>
        <v>220.24</v>
      </c>
      <c r="H46" s="154"/>
      <c r="I46">
        <f>BRPL_EOD!AK46+BRPL_EOD!AL46</f>
        <v>77.47</v>
      </c>
      <c r="J46">
        <f>BYPL_EOD!AK46+BYPL_EOD!AL46</f>
        <v>50</v>
      </c>
      <c r="K46">
        <f>MES_EOD!AK46+MES_EOD!AL46</f>
        <v>5</v>
      </c>
      <c r="L46">
        <f>NDMC_EOD!AK46+NDMC_EOD!AL46</f>
        <v>18.170000000000002</v>
      </c>
      <c r="M46">
        <f>TPDDL_EOD!AK46+TPDDL_EOD!AL46</f>
        <v>69.599999999999994</v>
      </c>
      <c r="N46">
        <f t="shared" si="0"/>
        <v>220.23999999999998</v>
      </c>
      <c r="O46" s="154">
        <f t="shared" si="1"/>
        <v>0</v>
      </c>
      <c r="P46">
        <v>77.470000000000013</v>
      </c>
      <c r="Q46">
        <v>50.000000000000007</v>
      </c>
      <c r="R46">
        <v>5.0000000000000009</v>
      </c>
      <c r="S46">
        <v>18.170000000000005</v>
      </c>
      <c r="T46">
        <v>69.600000000000009</v>
      </c>
      <c r="U46" s="156">
        <f t="shared" si="2"/>
        <v>220.24000000000007</v>
      </c>
      <c r="V46" s="154">
        <f t="shared" si="3"/>
        <v>0</v>
      </c>
      <c r="Y46">
        <f>BAWANA!AW46+BAWANA!AX46</f>
        <v>24.88</v>
      </c>
      <c r="Z46">
        <f>BAWANA!BD46+BAWANA!BE46</f>
        <v>24.88</v>
      </c>
      <c r="AA46">
        <f>BAWANA!X46+BAWANA!Y46</f>
        <v>24.88</v>
      </c>
      <c r="AB46">
        <f>BAWANA!AE46+BAWANA!AF46</f>
        <v>24.88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220.24</v>
      </c>
      <c r="E47">
        <f>BAWANA!AM47</f>
        <v>0</v>
      </c>
      <c r="F47">
        <f t="shared" si="4"/>
        <v>256</v>
      </c>
      <c r="G47">
        <f t="shared" si="5"/>
        <v>220.24</v>
      </c>
      <c r="H47" s="154"/>
      <c r="I47">
        <f>BRPL_EOD!AK47+BRPL_EOD!AL47</f>
        <v>77.47</v>
      </c>
      <c r="J47">
        <f>BYPL_EOD!AK47+BYPL_EOD!AL47</f>
        <v>50</v>
      </c>
      <c r="K47">
        <f>MES_EOD!AK47+MES_EOD!AL47</f>
        <v>5</v>
      </c>
      <c r="L47">
        <f>NDMC_EOD!AK47+NDMC_EOD!AL47</f>
        <v>18.170000000000002</v>
      </c>
      <c r="M47">
        <f>TPDDL_EOD!AK47+TPDDL_EOD!AL47</f>
        <v>69.599999999999994</v>
      </c>
      <c r="N47">
        <f t="shared" si="0"/>
        <v>220.23999999999998</v>
      </c>
      <c r="O47" s="154">
        <f t="shared" si="1"/>
        <v>0</v>
      </c>
      <c r="P47">
        <v>77.470000000000013</v>
      </c>
      <c r="Q47">
        <v>50.000000000000007</v>
      </c>
      <c r="R47">
        <v>5.0000000000000009</v>
      </c>
      <c r="S47">
        <v>18.170000000000005</v>
      </c>
      <c r="T47">
        <v>69.600000000000009</v>
      </c>
      <c r="U47" s="156">
        <f t="shared" si="2"/>
        <v>220.24000000000007</v>
      </c>
      <c r="V47" s="154">
        <f t="shared" si="3"/>
        <v>0</v>
      </c>
      <c r="Y47">
        <f>BAWANA!AW47+BAWANA!AX47</f>
        <v>24.88</v>
      </c>
      <c r="Z47">
        <f>BAWANA!BD47+BAWANA!BE47</f>
        <v>24.88</v>
      </c>
      <c r="AA47">
        <f>BAWANA!X47+BAWANA!Y47</f>
        <v>24.88</v>
      </c>
      <c r="AB47">
        <f>BAWANA!AE47+BAWANA!AF47</f>
        <v>24.88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220.24</v>
      </c>
      <c r="E48">
        <f>BAWANA!AM48</f>
        <v>0</v>
      </c>
      <c r="F48">
        <f t="shared" si="4"/>
        <v>256</v>
      </c>
      <c r="G48">
        <f t="shared" si="5"/>
        <v>220.24</v>
      </c>
      <c r="H48" s="154"/>
      <c r="I48">
        <f>BRPL_EOD!AK48+BRPL_EOD!AL48</f>
        <v>77.47</v>
      </c>
      <c r="J48">
        <f>BYPL_EOD!AK48+BYPL_EOD!AL48</f>
        <v>50</v>
      </c>
      <c r="K48">
        <f>MES_EOD!AK48+MES_EOD!AL48</f>
        <v>5</v>
      </c>
      <c r="L48">
        <f>NDMC_EOD!AK48+NDMC_EOD!AL48</f>
        <v>18.170000000000002</v>
      </c>
      <c r="M48">
        <f>TPDDL_EOD!AK48+TPDDL_EOD!AL48</f>
        <v>69.599999999999994</v>
      </c>
      <c r="N48">
        <f t="shared" si="0"/>
        <v>220.23999999999998</v>
      </c>
      <c r="O48" s="154">
        <f t="shared" si="1"/>
        <v>0</v>
      </c>
      <c r="P48">
        <v>77.470000000000013</v>
      </c>
      <c r="Q48">
        <v>50.000000000000007</v>
      </c>
      <c r="R48">
        <v>5.0000000000000009</v>
      </c>
      <c r="S48">
        <v>18.170000000000005</v>
      </c>
      <c r="T48">
        <v>69.600000000000009</v>
      </c>
      <c r="U48" s="156">
        <f t="shared" si="2"/>
        <v>220.24000000000007</v>
      </c>
      <c r="V48" s="154">
        <f t="shared" si="3"/>
        <v>0</v>
      </c>
      <c r="Y48">
        <f>BAWANA!AW48+BAWANA!AX48</f>
        <v>24.88</v>
      </c>
      <c r="Z48">
        <f>BAWANA!BD48+BAWANA!BE48</f>
        <v>24.88</v>
      </c>
      <c r="AA48">
        <f>BAWANA!X48+BAWANA!Y48</f>
        <v>24.88</v>
      </c>
      <c r="AB48">
        <f>BAWANA!AE48+BAWANA!AF48</f>
        <v>24.88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220.24</v>
      </c>
      <c r="E49">
        <f>BAWANA!AM49</f>
        <v>0</v>
      </c>
      <c r="F49">
        <f t="shared" si="4"/>
        <v>256</v>
      </c>
      <c r="G49">
        <f t="shared" si="5"/>
        <v>220.24</v>
      </c>
      <c r="H49" s="154"/>
      <c r="I49">
        <f>BRPL_EOD!AK49+BRPL_EOD!AL49</f>
        <v>77.47</v>
      </c>
      <c r="J49">
        <f>BYPL_EOD!AK49+BYPL_EOD!AL49</f>
        <v>50</v>
      </c>
      <c r="K49">
        <f>MES_EOD!AK49+MES_EOD!AL49</f>
        <v>5</v>
      </c>
      <c r="L49">
        <f>NDMC_EOD!AK49+NDMC_EOD!AL49</f>
        <v>18.170000000000002</v>
      </c>
      <c r="M49">
        <f>TPDDL_EOD!AK49+TPDDL_EOD!AL49</f>
        <v>69.599999999999994</v>
      </c>
      <c r="N49">
        <f t="shared" si="0"/>
        <v>220.23999999999998</v>
      </c>
      <c r="O49" s="154">
        <f t="shared" si="1"/>
        <v>0</v>
      </c>
      <c r="P49">
        <v>77.470000000000013</v>
      </c>
      <c r="Q49">
        <v>50.000000000000007</v>
      </c>
      <c r="R49">
        <v>5.0000000000000009</v>
      </c>
      <c r="S49">
        <v>18.170000000000005</v>
      </c>
      <c r="T49">
        <v>69.600000000000009</v>
      </c>
      <c r="U49" s="156">
        <f t="shared" si="2"/>
        <v>220.24000000000007</v>
      </c>
      <c r="V49" s="154">
        <f t="shared" si="3"/>
        <v>0</v>
      </c>
      <c r="Y49">
        <f>BAWANA!AW49+BAWANA!AX49</f>
        <v>24.88</v>
      </c>
      <c r="Z49">
        <f>BAWANA!BD49+BAWANA!BE49</f>
        <v>24.88</v>
      </c>
      <c r="AA49">
        <f>BAWANA!X49+BAWANA!Y49</f>
        <v>24.88</v>
      </c>
      <c r="AB49">
        <f>BAWANA!AE49+BAWANA!AF49</f>
        <v>24.88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220.24</v>
      </c>
      <c r="E50">
        <f>BAWANA!AM50</f>
        <v>0</v>
      </c>
      <c r="F50">
        <f t="shared" si="4"/>
        <v>256</v>
      </c>
      <c r="G50">
        <f t="shared" si="5"/>
        <v>220.24</v>
      </c>
      <c r="H50" s="154"/>
      <c r="I50">
        <f>BRPL_EOD!AK50+BRPL_EOD!AL50</f>
        <v>77.47</v>
      </c>
      <c r="J50">
        <f>BYPL_EOD!AK50+BYPL_EOD!AL50</f>
        <v>50</v>
      </c>
      <c r="K50">
        <f>MES_EOD!AK50+MES_EOD!AL50</f>
        <v>5</v>
      </c>
      <c r="L50">
        <f>NDMC_EOD!AK50+NDMC_EOD!AL50</f>
        <v>18.170000000000002</v>
      </c>
      <c r="M50">
        <f>TPDDL_EOD!AK50+TPDDL_EOD!AL50</f>
        <v>69.599999999999994</v>
      </c>
      <c r="N50">
        <f t="shared" si="0"/>
        <v>220.23999999999998</v>
      </c>
      <c r="O50" s="154">
        <f t="shared" si="1"/>
        <v>0</v>
      </c>
      <c r="P50">
        <v>77.470000000000013</v>
      </c>
      <c r="Q50">
        <v>50.000000000000007</v>
      </c>
      <c r="R50">
        <v>5.0000000000000009</v>
      </c>
      <c r="S50">
        <v>18.170000000000005</v>
      </c>
      <c r="T50">
        <v>69.600000000000009</v>
      </c>
      <c r="U50" s="156">
        <f t="shared" si="2"/>
        <v>220.24000000000007</v>
      </c>
      <c r="V50" s="154">
        <f t="shared" si="3"/>
        <v>0</v>
      </c>
      <c r="Y50">
        <f>BAWANA!AW50+BAWANA!AX50</f>
        <v>24.88</v>
      </c>
      <c r="Z50">
        <f>BAWANA!BD50+BAWANA!BE50</f>
        <v>24.88</v>
      </c>
      <c r="AA50">
        <f>BAWANA!X50+BAWANA!Y50</f>
        <v>24.88</v>
      </c>
      <c r="AB50">
        <f>BAWANA!AE50+BAWANA!AF50</f>
        <v>24.88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220.24</v>
      </c>
      <c r="E51">
        <f>BAWANA!AM51</f>
        <v>0</v>
      </c>
      <c r="F51">
        <f t="shared" si="4"/>
        <v>256</v>
      </c>
      <c r="G51">
        <f t="shared" si="5"/>
        <v>220.24</v>
      </c>
      <c r="H51" s="154"/>
      <c r="I51">
        <f>BRPL_EOD!AK51+BRPL_EOD!AL51</f>
        <v>77.47</v>
      </c>
      <c r="J51">
        <f>BYPL_EOD!AK51+BYPL_EOD!AL51</f>
        <v>50</v>
      </c>
      <c r="K51">
        <f>MES_EOD!AK51+MES_EOD!AL51</f>
        <v>5</v>
      </c>
      <c r="L51">
        <f>NDMC_EOD!AK51+NDMC_EOD!AL51</f>
        <v>18.170000000000002</v>
      </c>
      <c r="M51">
        <f>TPDDL_EOD!AK51+TPDDL_EOD!AL51</f>
        <v>69.599999999999994</v>
      </c>
      <c r="N51">
        <f t="shared" si="0"/>
        <v>220.23999999999998</v>
      </c>
      <c r="O51" s="154">
        <f t="shared" si="1"/>
        <v>0</v>
      </c>
      <c r="P51">
        <v>77.470000000000013</v>
      </c>
      <c r="Q51">
        <v>50.000000000000007</v>
      </c>
      <c r="R51">
        <v>5.0000000000000009</v>
      </c>
      <c r="S51">
        <v>18.170000000000005</v>
      </c>
      <c r="T51">
        <v>69.600000000000009</v>
      </c>
      <c r="U51" s="156">
        <f t="shared" si="2"/>
        <v>220.24000000000007</v>
      </c>
      <c r="V51" s="154">
        <f t="shared" si="3"/>
        <v>0</v>
      </c>
      <c r="Y51">
        <f>BAWANA!AW51+BAWANA!AX51</f>
        <v>24.88</v>
      </c>
      <c r="Z51">
        <f>BAWANA!BD51+BAWANA!BE51</f>
        <v>24.88</v>
      </c>
      <c r="AA51">
        <f>BAWANA!X51+BAWANA!Y51</f>
        <v>24.88</v>
      </c>
      <c r="AB51">
        <f>BAWANA!AE51+BAWANA!AF51</f>
        <v>24.88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220.24</v>
      </c>
      <c r="E52">
        <f>BAWANA!AM52</f>
        <v>0</v>
      </c>
      <c r="F52">
        <f t="shared" si="4"/>
        <v>256</v>
      </c>
      <c r="G52">
        <f t="shared" si="5"/>
        <v>220.24</v>
      </c>
      <c r="H52" s="154"/>
      <c r="I52">
        <f>BRPL_EOD!AK52+BRPL_EOD!AL52</f>
        <v>77.47</v>
      </c>
      <c r="J52">
        <f>BYPL_EOD!AK52+BYPL_EOD!AL52</f>
        <v>50</v>
      </c>
      <c r="K52">
        <f>MES_EOD!AK52+MES_EOD!AL52</f>
        <v>5</v>
      </c>
      <c r="L52">
        <f>NDMC_EOD!AK52+NDMC_EOD!AL52</f>
        <v>18.170000000000002</v>
      </c>
      <c r="M52">
        <f>TPDDL_EOD!AK52+TPDDL_EOD!AL52</f>
        <v>69.599999999999994</v>
      </c>
      <c r="N52">
        <f t="shared" si="0"/>
        <v>220.23999999999998</v>
      </c>
      <c r="O52" s="154">
        <f t="shared" si="1"/>
        <v>0</v>
      </c>
      <c r="P52">
        <v>77.470000000000013</v>
      </c>
      <c r="Q52">
        <v>50.000000000000007</v>
      </c>
      <c r="R52">
        <v>5.0000000000000009</v>
      </c>
      <c r="S52">
        <v>18.170000000000005</v>
      </c>
      <c r="T52">
        <v>69.600000000000009</v>
      </c>
      <c r="U52" s="156">
        <f t="shared" si="2"/>
        <v>220.24000000000007</v>
      </c>
      <c r="V52" s="154">
        <f t="shared" si="3"/>
        <v>0</v>
      </c>
      <c r="Y52">
        <f>BAWANA!AW52+BAWANA!AX52</f>
        <v>24.88</v>
      </c>
      <c r="Z52">
        <f>BAWANA!BD52+BAWANA!BE52</f>
        <v>24.88</v>
      </c>
      <c r="AA52">
        <f>BAWANA!X52+BAWANA!Y52</f>
        <v>24.88</v>
      </c>
      <c r="AB52">
        <f>BAWANA!AE52+BAWANA!AF52</f>
        <v>24.88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216.38</v>
      </c>
      <c r="E53">
        <f>BAWANA!AM53</f>
        <v>0</v>
      </c>
      <c r="F53">
        <f t="shared" si="4"/>
        <v>256</v>
      </c>
      <c r="G53">
        <f t="shared" si="5"/>
        <v>216.38</v>
      </c>
      <c r="H53" s="154"/>
      <c r="I53">
        <f>BRPL_EOD!AK53+BRPL_EOD!AL53</f>
        <v>83.47</v>
      </c>
      <c r="J53">
        <f>BYPL_EOD!AK53+BYPL_EOD!AL53</f>
        <v>50</v>
      </c>
      <c r="K53">
        <f>MES_EOD!AK53+MES_EOD!AL53</f>
        <v>5</v>
      </c>
      <c r="L53">
        <f>NDMC_EOD!AK53+NDMC_EOD!AL53</f>
        <v>19.57</v>
      </c>
      <c r="M53">
        <f>TPDDL_EOD!AK53+TPDDL_EOD!AL53</f>
        <v>58.32</v>
      </c>
      <c r="N53">
        <f t="shared" si="0"/>
        <v>216.35999999999999</v>
      </c>
      <c r="O53" s="154">
        <f t="shared" si="1"/>
        <v>2.0000000000010232E-2</v>
      </c>
      <c r="P53">
        <v>83.477715843963765</v>
      </c>
      <c r="Q53">
        <v>50.004621926418935</v>
      </c>
      <c r="R53">
        <v>5.0004621926418933</v>
      </c>
      <c r="S53">
        <v>19.57180902200037</v>
      </c>
      <c r="T53">
        <v>58.325391014975047</v>
      </c>
      <c r="U53" s="156">
        <f t="shared" si="2"/>
        <v>216.38</v>
      </c>
      <c r="V53" s="154">
        <f t="shared" si="3"/>
        <v>0</v>
      </c>
      <c r="Y53">
        <f>BAWANA!AW53+BAWANA!AX53</f>
        <v>26.81</v>
      </c>
      <c r="Z53">
        <f>BAWANA!BD53+BAWANA!BE53</f>
        <v>26.81</v>
      </c>
      <c r="AA53">
        <f>BAWANA!X53+BAWANA!Y53</f>
        <v>26.81</v>
      </c>
      <c r="AB53">
        <f>BAWANA!AE53+BAWANA!AF53</f>
        <v>26.81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216.38</v>
      </c>
      <c r="E54">
        <f>BAWANA!AM54</f>
        <v>0</v>
      </c>
      <c r="F54">
        <f t="shared" si="4"/>
        <v>256</v>
      </c>
      <c r="G54">
        <f t="shared" si="5"/>
        <v>216.38</v>
      </c>
      <c r="H54" s="154"/>
      <c r="I54">
        <f>BRPL_EOD!AK54+BRPL_EOD!AL54</f>
        <v>83.47</v>
      </c>
      <c r="J54">
        <f>BYPL_EOD!AK54+BYPL_EOD!AL54</f>
        <v>50</v>
      </c>
      <c r="K54">
        <f>MES_EOD!AK54+MES_EOD!AL54</f>
        <v>5</v>
      </c>
      <c r="L54">
        <f>NDMC_EOD!AK54+NDMC_EOD!AL54</f>
        <v>19.57</v>
      </c>
      <c r="M54">
        <f>TPDDL_EOD!AK54+TPDDL_EOD!AL54</f>
        <v>58.32</v>
      </c>
      <c r="N54">
        <f t="shared" si="0"/>
        <v>216.35999999999999</v>
      </c>
      <c r="O54" s="154">
        <f t="shared" si="1"/>
        <v>2.0000000000010232E-2</v>
      </c>
      <c r="P54">
        <v>83.477715843963765</v>
      </c>
      <c r="Q54">
        <v>50.004621926418935</v>
      </c>
      <c r="R54">
        <v>5.0004621926418933</v>
      </c>
      <c r="S54">
        <v>19.57180902200037</v>
      </c>
      <c r="T54">
        <v>58.325391014975047</v>
      </c>
      <c r="U54" s="156">
        <f t="shared" si="2"/>
        <v>216.38</v>
      </c>
      <c r="V54" s="154">
        <f t="shared" si="3"/>
        <v>0</v>
      </c>
      <c r="Y54">
        <f>BAWANA!AW54+BAWANA!AX54</f>
        <v>26.81</v>
      </c>
      <c r="Z54">
        <f>BAWANA!BD54+BAWANA!BE54</f>
        <v>26.81</v>
      </c>
      <c r="AA54">
        <f>BAWANA!X54+BAWANA!Y54</f>
        <v>26.81</v>
      </c>
      <c r="AB54">
        <f>BAWANA!AE54+BAWANA!AF54</f>
        <v>26.81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216.38</v>
      </c>
      <c r="E64">
        <f>BAWANA!AM64</f>
        <v>0</v>
      </c>
      <c r="F64">
        <f t="shared" si="4"/>
        <v>256</v>
      </c>
      <c r="G64">
        <f t="shared" si="5"/>
        <v>216.38</v>
      </c>
      <c r="H64" s="154"/>
      <c r="I64">
        <f>BRPL_EOD!AK64+BRPL_EOD!AL64</f>
        <v>83.47</v>
      </c>
      <c r="J64">
        <f>BYPL_EOD!AK64+BYPL_EOD!AL64</f>
        <v>50</v>
      </c>
      <c r="K64">
        <f>MES_EOD!AK64+MES_EOD!AL64</f>
        <v>5</v>
      </c>
      <c r="L64">
        <f>NDMC_EOD!AK64+NDMC_EOD!AL64</f>
        <v>19.57</v>
      </c>
      <c r="M64">
        <f>TPDDL_EOD!AK64+TPDDL_EOD!AL64</f>
        <v>58.32</v>
      </c>
      <c r="N64">
        <f t="shared" si="0"/>
        <v>216.35999999999999</v>
      </c>
      <c r="O64" s="154">
        <f t="shared" si="1"/>
        <v>2.0000000000010232E-2</v>
      </c>
      <c r="P64">
        <v>83.477715843963765</v>
      </c>
      <c r="Q64">
        <v>50.004621926418935</v>
      </c>
      <c r="R64">
        <v>5.0004621926418933</v>
      </c>
      <c r="S64">
        <v>19.57180902200037</v>
      </c>
      <c r="T64">
        <v>58.325391014975047</v>
      </c>
      <c r="U64" s="156">
        <f t="shared" si="2"/>
        <v>216.38</v>
      </c>
      <c r="V64" s="154">
        <f t="shared" si="3"/>
        <v>0</v>
      </c>
      <c r="Y64">
        <f>BAWANA!AW64+BAWANA!AX64</f>
        <v>26.81</v>
      </c>
      <c r="Z64">
        <f>BAWANA!BD64+BAWANA!BE64</f>
        <v>26.81</v>
      </c>
      <c r="AA64">
        <f>BAWANA!X64+BAWANA!Y64</f>
        <v>26.81</v>
      </c>
      <c r="AB64">
        <f>BAWANA!AE64+BAWANA!AF64</f>
        <v>26.81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216.38</v>
      </c>
      <c r="E65">
        <f>BAWANA!AM65</f>
        <v>0</v>
      </c>
      <c r="F65">
        <f t="shared" si="4"/>
        <v>256</v>
      </c>
      <c r="G65">
        <f t="shared" si="5"/>
        <v>216.38</v>
      </c>
      <c r="H65" s="154"/>
      <c r="I65">
        <f>BRPL_EOD!AK65+BRPL_EOD!AL65</f>
        <v>83.47</v>
      </c>
      <c r="J65">
        <f>BYPL_EOD!AK65+BYPL_EOD!AL65</f>
        <v>50</v>
      </c>
      <c r="K65">
        <f>MES_EOD!AK65+MES_EOD!AL65</f>
        <v>5</v>
      </c>
      <c r="L65">
        <f>NDMC_EOD!AK65+NDMC_EOD!AL65</f>
        <v>19.57</v>
      </c>
      <c r="M65">
        <f>TPDDL_EOD!AK65+TPDDL_EOD!AL65</f>
        <v>58.32</v>
      </c>
      <c r="N65">
        <f t="shared" si="0"/>
        <v>216.35999999999999</v>
      </c>
      <c r="O65" s="154">
        <f t="shared" si="1"/>
        <v>2.0000000000010232E-2</v>
      </c>
      <c r="P65">
        <v>83.477715843963765</v>
      </c>
      <c r="Q65">
        <v>50.004621926418935</v>
      </c>
      <c r="R65">
        <v>5.0004621926418933</v>
      </c>
      <c r="S65">
        <v>19.57180902200037</v>
      </c>
      <c r="T65">
        <v>58.325391014975047</v>
      </c>
      <c r="U65" s="156">
        <f t="shared" si="2"/>
        <v>216.38</v>
      </c>
      <c r="V65" s="154">
        <f t="shared" si="3"/>
        <v>0</v>
      </c>
      <c r="Y65">
        <f>BAWANA!AW65+BAWANA!AX65</f>
        <v>26.81</v>
      </c>
      <c r="Z65">
        <f>BAWANA!BD65+BAWANA!BE65</f>
        <v>26.81</v>
      </c>
      <c r="AA65">
        <f>BAWANA!X65+BAWANA!Y65</f>
        <v>26.81</v>
      </c>
      <c r="AB65">
        <f>BAWANA!AE65+BAWANA!AF65</f>
        <v>26.81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220.24</v>
      </c>
      <c r="E66">
        <f>BAWANA!AM66</f>
        <v>0</v>
      </c>
      <c r="F66">
        <f t="shared" si="4"/>
        <v>256</v>
      </c>
      <c r="G66">
        <f t="shared" si="5"/>
        <v>220.24</v>
      </c>
      <c r="H66" s="154"/>
      <c r="I66">
        <f>BRPL_EOD!AK66+BRPL_EOD!AL66</f>
        <v>77.47</v>
      </c>
      <c r="J66">
        <f>BYPL_EOD!AK66+BYPL_EOD!AL66</f>
        <v>50</v>
      </c>
      <c r="K66">
        <f>MES_EOD!AK66+MES_EOD!AL66</f>
        <v>5</v>
      </c>
      <c r="L66">
        <f>NDMC_EOD!AK66+NDMC_EOD!AL66</f>
        <v>18.170000000000002</v>
      </c>
      <c r="M66">
        <f>TPDDL_EOD!AK66+TPDDL_EOD!AL66</f>
        <v>69.599999999999994</v>
      </c>
      <c r="N66">
        <f t="shared" si="0"/>
        <v>220.23999999999998</v>
      </c>
      <c r="O66" s="154">
        <f t="shared" si="1"/>
        <v>0</v>
      </c>
      <c r="P66">
        <v>77.470000000000013</v>
      </c>
      <c r="Q66">
        <v>50.000000000000007</v>
      </c>
      <c r="R66">
        <v>5.0000000000000009</v>
      </c>
      <c r="S66">
        <v>18.170000000000005</v>
      </c>
      <c r="T66">
        <v>69.600000000000009</v>
      </c>
      <c r="U66" s="156">
        <f t="shared" si="2"/>
        <v>220.24000000000007</v>
      </c>
      <c r="V66" s="154">
        <f t="shared" si="3"/>
        <v>0</v>
      </c>
      <c r="Y66">
        <f>BAWANA!AW66+BAWANA!AX66</f>
        <v>24.88</v>
      </c>
      <c r="Z66">
        <f>BAWANA!BD66+BAWANA!BE66</f>
        <v>24.88</v>
      </c>
      <c r="AA66">
        <f>BAWANA!X66+BAWANA!Y66</f>
        <v>24.88</v>
      </c>
      <c r="AB66">
        <f>BAWANA!AE66+BAWANA!AF66</f>
        <v>24.88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220.24</v>
      </c>
      <c r="E67">
        <f>BAWANA!AM67</f>
        <v>0</v>
      </c>
      <c r="F67">
        <f t="shared" si="4"/>
        <v>256</v>
      </c>
      <c r="G67">
        <f t="shared" si="5"/>
        <v>220.24</v>
      </c>
      <c r="H67" s="154"/>
      <c r="I67">
        <f>BRPL_EOD!AK67+BRPL_EOD!AL67</f>
        <v>77.47</v>
      </c>
      <c r="J67">
        <f>BYPL_EOD!AK67+BYPL_EOD!AL67</f>
        <v>50</v>
      </c>
      <c r="K67">
        <f>MES_EOD!AK67+MES_EOD!AL67</f>
        <v>5</v>
      </c>
      <c r="L67">
        <f>NDMC_EOD!AK67+NDMC_EOD!AL67</f>
        <v>18.170000000000002</v>
      </c>
      <c r="M67">
        <f>TPDDL_EOD!AK67+TPDDL_EOD!AL67</f>
        <v>69.599999999999994</v>
      </c>
      <c r="N67">
        <f t="shared" ref="N67:N98" si="7">SUM(I67:M67)</f>
        <v>220.23999999999998</v>
      </c>
      <c r="O67" s="154">
        <f t="shared" ref="O67:O98" si="8">G67-N67</f>
        <v>0</v>
      </c>
      <c r="P67">
        <v>77.470000000000013</v>
      </c>
      <c r="Q67">
        <v>50.000000000000007</v>
      </c>
      <c r="R67">
        <v>5.0000000000000009</v>
      </c>
      <c r="S67">
        <v>18.170000000000005</v>
      </c>
      <c r="T67">
        <v>69.600000000000009</v>
      </c>
      <c r="U67" s="156">
        <f t="shared" ref="U67:U98" si="9">SUM(P67:T67)</f>
        <v>220.24000000000007</v>
      </c>
      <c r="V67" s="154">
        <f t="shared" ref="V67:V99" si="10">G67-U67</f>
        <v>0</v>
      </c>
      <c r="Y67">
        <f>BAWANA!AW67+BAWANA!AX67</f>
        <v>24.88</v>
      </c>
      <c r="Z67">
        <f>BAWANA!BD67+BAWANA!BE67</f>
        <v>24.88</v>
      </c>
      <c r="AA67">
        <f>BAWANA!X67+BAWANA!Y67</f>
        <v>24.88</v>
      </c>
      <c r="AB67">
        <f>BAWANA!AE67+BAWANA!AF67</f>
        <v>24.88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220.24</v>
      </c>
      <c r="H68" s="154"/>
      <c r="I68">
        <f>BRPL_EOD!AK68+BRPL_EOD!AL68</f>
        <v>77.47</v>
      </c>
      <c r="J68">
        <f>BYPL_EOD!AK68+BYPL_EOD!AL68</f>
        <v>50</v>
      </c>
      <c r="K68">
        <f>MES_EOD!AK68+MES_EOD!AL68</f>
        <v>5</v>
      </c>
      <c r="L68">
        <f>NDMC_EOD!AK68+NDMC_EOD!AL68</f>
        <v>18.170000000000002</v>
      </c>
      <c r="M68">
        <f>TPDDL_EOD!AK68+TPDDL_EOD!AL68</f>
        <v>69.599999999999994</v>
      </c>
      <c r="N68">
        <f t="shared" si="7"/>
        <v>220.23999999999998</v>
      </c>
      <c r="O68" s="154">
        <f t="shared" si="8"/>
        <v>0</v>
      </c>
      <c r="P68">
        <v>77.470000000000013</v>
      </c>
      <c r="Q68">
        <v>50.000000000000007</v>
      </c>
      <c r="R68">
        <v>5.0000000000000009</v>
      </c>
      <c r="S68">
        <v>18.170000000000005</v>
      </c>
      <c r="T68">
        <v>69.600000000000009</v>
      </c>
      <c r="U68" s="156">
        <f t="shared" si="9"/>
        <v>220.24000000000007</v>
      </c>
      <c r="V68" s="154">
        <f t="shared" si="10"/>
        <v>0</v>
      </c>
      <c r="Y68">
        <f>BAWANA!AW68+BAWANA!AX68</f>
        <v>24.88</v>
      </c>
      <c r="Z68">
        <f>BAWANA!BD68+BAWANA!BE68</f>
        <v>24.88</v>
      </c>
      <c r="AA68">
        <f>BAWANA!X68+BAWANA!Y68</f>
        <v>24.88</v>
      </c>
      <c r="AB68">
        <f>BAWANA!AE68+BAWANA!AF68</f>
        <v>24.88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242.22000000000003</v>
      </c>
      <c r="E69">
        <f>BAWANA!AM69</f>
        <v>0</v>
      </c>
      <c r="F69">
        <f t="shared" si="11"/>
        <v>256</v>
      </c>
      <c r="G69">
        <f t="shared" si="12"/>
        <v>242.22000000000003</v>
      </c>
      <c r="H69" s="154"/>
      <c r="I69">
        <f>BRPL_EOD!AK69+BRPL_EOD!AL69</f>
        <v>99.62</v>
      </c>
      <c r="J69">
        <f>BYPL_EOD!AK69+BYPL_EOD!AL69</f>
        <v>50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242.22</v>
      </c>
      <c r="O69" s="154">
        <f t="shared" si="8"/>
        <v>0</v>
      </c>
      <c r="P69">
        <v>99.620000000000019</v>
      </c>
      <c r="Q69">
        <v>50.000000000000007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242.22000000000003</v>
      </c>
      <c r="V69" s="154">
        <f t="shared" si="10"/>
        <v>0</v>
      </c>
      <c r="Y69">
        <f>BAWANA!AW69+BAWANA!AX69</f>
        <v>13.89</v>
      </c>
      <c r="Z69">
        <f>BAWANA!BD69+BAWANA!BE69</f>
        <v>13.89</v>
      </c>
      <c r="AA69">
        <f>BAWANA!X69+BAWANA!Y69</f>
        <v>13.89</v>
      </c>
      <c r="AB69">
        <f>BAWANA!AE69+BAWANA!AF69</f>
        <v>13.89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242.22000000000003</v>
      </c>
      <c r="E70">
        <f>BAWANA!AM70</f>
        <v>0</v>
      </c>
      <c r="F70">
        <f t="shared" si="11"/>
        <v>256</v>
      </c>
      <c r="G70">
        <f t="shared" si="12"/>
        <v>242.22000000000003</v>
      </c>
      <c r="H70" s="154"/>
      <c r="I70">
        <f>BRPL_EOD!AK70+BRPL_EOD!AL70</f>
        <v>99.62</v>
      </c>
      <c r="J70">
        <f>BYPL_EOD!AK70+BYPL_EOD!AL70</f>
        <v>50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242.22</v>
      </c>
      <c r="O70" s="154">
        <f t="shared" si="8"/>
        <v>0</v>
      </c>
      <c r="P70">
        <v>99.620000000000019</v>
      </c>
      <c r="Q70">
        <v>50.000000000000007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242.22000000000003</v>
      </c>
      <c r="V70" s="154">
        <f t="shared" si="10"/>
        <v>0</v>
      </c>
      <c r="Y70">
        <f>BAWANA!AW70+BAWANA!AX70</f>
        <v>13.89</v>
      </c>
      <c r="Z70">
        <f>BAWANA!BD70+BAWANA!BE70</f>
        <v>13.89</v>
      </c>
      <c r="AA70">
        <f>BAWANA!X70+BAWANA!Y70</f>
        <v>13.89</v>
      </c>
      <c r="AB70">
        <f>BAWANA!AE70+BAWANA!AF70</f>
        <v>13.89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242.22000000000003</v>
      </c>
      <c r="E71">
        <f>BAWANA!AM71</f>
        <v>0</v>
      </c>
      <c r="F71">
        <f t="shared" si="11"/>
        <v>256</v>
      </c>
      <c r="G71">
        <f t="shared" si="12"/>
        <v>242.22000000000003</v>
      </c>
      <c r="H71" s="154"/>
      <c r="I71">
        <f>BRPL_EOD!AK71+BRPL_EOD!AL71</f>
        <v>99.62</v>
      </c>
      <c r="J71">
        <f>BYPL_EOD!AK71+BYPL_EOD!AL71</f>
        <v>50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242.22</v>
      </c>
      <c r="O71" s="154">
        <f t="shared" si="8"/>
        <v>0</v>
      </c>
      <c r="P71">
        <v>99.620000000000019</v>
      </c>
      <c r="Q71">
        <v>50.000000000000007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242.22000000000003</v>
      </c>
      <c r="V71" s="154">
        <f t="shared" si="10"/>
        <v>0</v>
      </c>
      <c r="Y71">
        <f>BAWANA!AW71+BAWANA!AX71</f>
        <v>13.89</v>
      </c>
      <c r="Z71">
        <f>BAWANA!BD71+BAWANA!BE71</f>
        <v>13.89</v>
      </c>
      <c r="AA71">
        <f>BAWANA!X71+BAWANA!Y71</f>
        <v>13.89</v>
      </c>
      <c r="AB71">
        <f>BAWANA!AE71+BAWANA!AF71</f>
        <v>13.89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242.22000000000003</v>
      </c>
      <c r="E72">
        <f>BAWANA!AM72</f>
        <v>0</v>
      </c>
      <c r="F72">
        <f t="shared" si="11"/>
        <v>256</v>
      </c>
      <c r="G72">
        <f t="shared" si="12"/>
        <v>242.22000000000003</v>
      </c>
      <c r="H72" s="154"/>
      <c r="I72">
        <f>BRPL_EOD!AK72+BRPL_EOD!AL72</f>
        <v>99.62</v>
      </c>
      <c r="J72">
        <f>BYPL_EOD!AK72+BYPL_EOD!AL72</f>
        <v>50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242.22</v>
      </c>
      <c r="O72" s="154">
        <f t="shared" si="8"/>
        <v>0</v>
      </c>
      <c r="P72">
        <v>99.620000000000019</v>
      </c>
      <c r="Q72">
        <v>50.000000000000007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242.22000000000003</v>
      </c>
      <c r="V72" s="154">
        <f t="shared" si="10"/>
        <v>0</v>
      </c>
      <c r="Y72">
        <f>BAWANA!AW72+BAWANA!AX72</f>
        <v>13.89</v>
      </c>
      <c r="Z72">
        <f>BAWANA!BD72+BAWANA!BE72</f>
        <v>13.89</v>
      </c>
      <c r="AA72">
        <f>BAWANA!X72+BAWANA!Y72</f>
        <v>13.89</v>
      </c>
      <c r="AB72">
        <f>BAWANA!AE72+BAWANA!AF72</f>
        <v>13.89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253.22000000000003</v>
      </c>
      <c r="E73">
        <f>BAWANA!AM73</f>
        <v>0</v>
      </c>
      <c r="F73">
        <f t="shared" si="11"/>
        <v>256</v>
      </c>
      <c r="G73">
        <f t="shared" si="12"/>
        <v>253.22000000000003</v>
      </c>
      <c r="H73" s="154"/>
      <c r="I73">
        <f>BRPL_EOD!AK73+BRPL_EOD!AL73</f>
        <v>99.62</v>
      </c>
      <c r="J73">
        <f>BYPL_EOD!AK73+BYPL_EOD!AL73</f>
        <v>50</v>
      </c>
      <c r="K73">
        <f>MES_EOD!AK73+MES_EOD!AL73</f>
        <v>16</v>
      </c>
      <c r="L73">
        <f>NDMC_EOD!AK73+NDMC_EOD!AL73</f>
        <v>18</v>
      </c>
      <c r="M73">
        <f>TPDDL_EOD!AK73+TPDDL_EOD!AL73</f>
        <v>69.599999999999994</v>
      </c>
      <c r="N73">
        <f t="shared" si="7"/>
        <v>253.22</v>
      </c>
      <c r="O73" s="154">
        <f t="shared" si="8"/>
        <v>0</v>
      </c>
      <c r="P73">
        <v>99.620000000000019</v>
      </c>
      <c r="Q73">
        <v>50.000000000000007</v>
      </c>
      <c r="R73">
        <v>16.000000000000004</v>
      </c>
      <c r="S73">
        <v>18.000000000000004</v>
      </c>
      <c r="T73">
        <v>69.600000000000009</v>
      </c>
      <c r="U73" s="156">
        <f t="shared" si="9"/>
        <v>253.22000000000003</v>
      </c>
      <c r="V73" s="154">
        <f t="shared" si="10"/>
        <v>0</v>
      </c>
      <c r="Y73">
        <f>BAWANA!AW73+BAWANA!AX73</f>
        <v>8.39</v>
      </c>
      <c r="Z73">
        <f>BAWANA!BD73+BAWANA!BE73</f>
        <v>8.39</v>
      </c>
      <c r="AA73">
        <f>BAWANA!X73+BAWANA!Y73</f>
        <v>8.39</v>
      </c>
      <c r="AB73">
        <f>BAWANA!AE73+BAWANA!AF73</f>
        <v>8.39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242.22000000000003</v>
      </c>
      <c r="E74">
        <f>BAWANA!AM74</f>
        <v>0</v>
      </c>
      <c r="F74">
        <f t="shared" si="11"/>
        <v>256</v>
      </c>
      <c r="G74">
        <f t="shared" si="12"/>
        <v>242.22000000000003</v>
      </c>
      <c r="H74" s="154"/>
      <c r="I74">
        <f>BRPL_EOD!AK74+BRPL_EOD!AL74</f>
        <v>99.62</v>
      </c>
      <c r="J74">
        <f>BYPL_EOD!AK74+BYPL_EOD!AL74</f>
        <v>50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242.22</v>
      </c>
      <c r="O74" s="154">
        <f t="shared" si="8"/>
        <v>0</v>
      </c>
      <c r="P74">
        <v>99.620000000000019</v>
      </c>
      <c r="Q74">
        <v>50.000000000000007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242.22000000000003</v>
      </c>
      <c r="V74" s="154">
        <f t="shared" si="10"/>
        <v>0</v>
      </c>
      <c r="Y74">
        <f>BAWANA!AW74+BAWANA!AX74</f>
        <v>13.89</v>
      </c>
      <c r="Z74">
        <f>BAWANA!BD74+BAWANA!BE74</f>
        <v>13.89</v>
      </c>
      <c r="AA74">
        <f>BAWANA!X74+BAWANA!Y74</f>
        <v>13.89</v>
      </c>
      <c r="AB74">
        <f>BAWANA!AE74+BAWANA!AF74</f>
        <v>13.89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242.22000000000003</v>
      </c>
      <c r="E75">
        <f>BAWANA!AM75</f>
        <v>0</v>
      </c>
      <c r="F75">
        <f t="shared" si="11"/>
        <v>256</v>
      </c>
      <c r="G75">
        <f t="shared" si="12"/>
        <v>242.22000000000003</v>
      </c>
      <c r="H75" s="154"/>
      <c r="I75">
        <f>BRPL_EOD!AK75+BRPL_EOD!AL75</f>
        <v>99.62</v>
      </c>
      <c r="J75">
        <f>BYPL_EOD!AK75+BYPL_EOD!AL75</f>
        <v>50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242.22</v>
      </c>
      <c r="O75" s="154">
        <f t="shared" si="8"/>
        <v>0</v>
      </c>
      <c r="P75">
        <v>99.620000000000019</v>
      </c>
      <c r="Q75">
        <v>50.000000000000007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242.22000000000003</v>
      </c>
      <c r="V75" s="154">
        <f t="shared" si="10"/>
        <v>0</v>
      </c>
      <c r="Y75">
        <f>BAWANA!AW75+BAWANA!AX75</f>
        <v>13.89</v>
      </c>
      <c r="Z75">
        <f>BAWANA!BD75+BAWANA!BE75</f>
        <v>13.89</v>
      </c>
      <c r="AA75">
        <f>BAWANA!X75+BAWANA!Y75</f>
        <v>13.89</v>
      </c>
      <c r="AB75">
        <f>BAWANA!AE75+BAWANA!AF75</f>
        <v>13.89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242.22000000000003</v>
      </c>
      <c r="E76">
        <f>BAWANA!AM76</f>
        <v>0</v>
      </c>
      <c r="F76">
        <f t="shared" si="11"/>
        <v>256</v>
      </c>
      <c r="G76">
        <f t="shared" si="12"/>
        <v>242.22000000000003</v>
      </c>
      <c r="H76" s="154"/>
      <c r="I76">
        <f>BRPL_EOD!AK76+BRPL_EOD!AL76</f>
        <v>99.62</v>
      </c>
      <c r="J76">
        <f>BYPL_EOD!AK76+BYPL_EOD!AL76</f>
        <v>50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242.22</v>
      </c>
      <c r="O76" s="154">
        <f t="shared" si="8"/>
        <v>0</v>
      </c>
      <c r="P76">
        <v>99.620000000000019</v>
      </c>
      <c r="Q76">
        <v>50.000000000000007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242.22000000000003</v>
      </c>
      <c r="V76" s="154">
        <f t="shared" si="10"/>
        <v>0</v>
      </c>
      <c r="Y76">
        <f>BAWANA!AW76+BAWANA!AX76</f>
        <v>13.89</v>
      </c>
      <c r="Z76">
        <f>BAWANA!BD76+BAWANA!BE76</f>
        <v>13.89</v>
      </c>
      <c r="AA76">
        <f>BAWANA!X76+BAWANA!Y76</f>
        <v>13.89</v>
      </c>
      <c r="AB76">
        <f>BAWANA!AE76+BAWANA!AF76</f>
        <v>13.89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54"/>
      <c r="I77">
        <f>BRPL_EOD!AK77+BRPL_EOD!AL77</f>
        <v>99.62</v>
      </c>
      <c r="J77">
        <f>BYPL_EOD!AK77+BYPL_EOD!AL77</f>
        <v>50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242.22</v>
      </c>
      <c r="O77" s="154">
        <f t="shared" si="8"/>
        <v>0</v>
      </c>
      <c r="P77">
        <v>99.620000000000019</v>
      </c>
      <c r="Q77">
        <v>50.000000000000007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242.22000000000003</v>
      </c>
      <c r="V77" s="154">
        <f t="shared" si="10"/>
        <v>0</v>
      </c>
      <c r="Y77">
        <f>BAWANA!AW77+BAWANA!AX77</f>
        <v>13.89</v>
      </c>
      <c r="Z77">
        <f>BAWANA!BD77+BAWANA!BE77</f>
        <v>13.89</v>
      </c>
      <c r="AA77">
        <f>BAWANA!X77+BAWANA!Y77</f>
        <v>13.89</v>
      </c>
      <c r="AB77">
        <f>BAWANA!AE77+BAWANA!AF77</f>
        <v>13.89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54"/>
      <c r="I78">
        <f>BRPL_EOD!AK78+BRPL_EOD!AL78</f>
        <v>99.62</v>
      </c>
      <c r="J78">
        <f>BYPL_EOD!AK78+BYPL_EOD!AL78</f>
        <v>50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242.22</v>
      </c>
      <c r="O78" s="154">
        <f t="shared" si="8"/>
        <v>0</v>
      </c>
      <c r="P78">
        <v>99.620000000000019</v>
      </c>
      <c r="Q78">
        <v>50.000000000000007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242.22000000000003</v>
      </c>
      <c r="V78" s="154">
        <f t="shared" si="10"/>
        <v>0</v>
      </c>
      <c r="Y78">
        <f>BAWANA!AW78+BAWANA!AX78</f>
        <v>13.89</v>
      </c>
      <c r="Z78">
        <f>BAWANA!BD78+BAWANA!BE78</f>
        <v>13.89</v>
      </c>
      <c r="AA78">
        <f>BAWANA!X78+BAWANA!Y78</f>
        <v>13.89</v>
      </c>
      <c r="AB78">
        <f>BAWANA!AE78+BAWANA!AF78</f>
        <v>13.89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242.22000000000003</v>
      </c>
      <c r="E79">
        <f>BAWANA!AM79</f>
        <v>0</v>
      </c>
      <c r="F79">
        <f t="shared" si="11"/>
        <v>256</v>
      </c>
      <c r="G79">
        <f t="shared" si="12"/>
        <v>242.22000000000003</v>
      </c>
      <c r="H79" s="154"/>
      <c r="I79">
        <f>BRPL_EOD!AK79+BRPL_EOD!AL79</f>
        <v>99.62</v>
      </c>
      <c r="J79">
        <f>BYPL_EOD!AK79+BYPL_EOD!AL79</f>
        <v>50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242.22</v>
      </c>
      <c r="O79" s="154">
        <f t="shared" si="8"/>
        <v>0</v>
      </c>
      <c r="P79">
        <v>99.620000000000019</v>
      </c>
      <c r="Q79">
        <v>50.000000000000007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242.22000000000003</v>
      </c>
      <c r="V79" s="154">
        <f t="shared" si="10"/>
        <v>0</v>
      </c>
      <c r="Y79">
        <f>BAWANA!AW79+BAWANA!AX79</f>
        <v>13.89</v>
      </c>
      <c r="Z79">
        <f>BAWANA!BD79+BAWANA!BE79</f>
        <v>13.89</v>
      </c>
      <c r="AA79">
        <f>BAWANA!X79+BAWANA!Y79</f>
        <v>13.89</v>
      </c>
      <c r="AB79">
        <f>BAWANA!AE79+BAWANA!AF79</f>
        <v>13.89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242.22000000000003</v>
      </c>
      <c r="E80">
        <f>BAWANA!AM80</f>
        <v>0</v>
      </c>
      <c r="F80">
        <f t="shared" si="11"/>
        <v>256</v>
      </c>
      <c r="G80">
        <f t="shared" si="12"/>
        <v>242.22000000000003</v>
      </c>
      <c r="H80" s="154"/>
      <c r="I80">
        <f>BRPL_EOD!AK80+BRPL_EOD!AL80</f>
        <v>99.62</v>
      </c>
      <c r="J80">
        <f>BYPL_EOD!AK80+BYPL_EOD!AL80</f>
        <v>50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242.22</v>
      </c>
      <c r="O80" s="154">
        <f t="shared" si="8"/>
        <v>0</v>
      </c>
      <c r="P80">
        <v>99.620000000000019</v>
      </c>
      <c r="Q80">
        <v>50.000000000000007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242.22000000000003</v>
      </c>
      <c r="V80" s="154">
        <f t="shared" si="10"/>
        <v>0</v>
      </c>
      <c r="Y80">
        <f>BAWANA!AW80+BAWANA!AX80</f>
        <v>13.89</v>
      </c>
      <c r="Z80">
        <f>BAWANA!BD80+BAWANA!BE80</f>
        <v>13.89</v>
      </c>
      <c r="AA80">
        <f>BAWANA!X80+BAWANA!Y80</f>
        <v>13.89</v>
      </c>
      <c r="AB80">
        <f>BAWANA!AE80+BAWANA!AF80</f>
        <v>13.89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54"/>
      <c r="I81">
        <f>BRPL_EOD!AK81+BRPL_EOD!AL81</f>
        <v>99.62</v>
      </c>
      <c r="J81">
        <f>BYPL_EOD!AK81+BYPL_EOD!AL81</f>
        <v>50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242.22</v>
      </c>
      <c r="O81" s="154">
        <f t="shared" si="8"/>
        <v>0</v>
      </c>
      <c r="P81">
        <v>99.620000000000019</v>
      </c>
      <c r="Q81">
        <v>50.000000000000007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242.22000000000003</v>
      </c>
      <c r="V81" s="154">
        <f t="shared" si="10"/>
        <v>0</v>
      </c>
      <c r="Y81">
        <f>BAWANA!AW81+BAWANA!AX81</f>
        <v>13.89</v>
      </c>
      <c r="Z81">
        <f>BAWANA!BD81+BAWANA!BE81</f>
        <v>13.89</v>
      </c>
      <c r="AA81">
        <f>BAWANA!X81+BAWANA!Y81</f>
        <v>13.89</v>
      </c>
      <c r="AB81">
        <f>BAWANA!AE81+BAWANA!AF81</f>
        <v>13.89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242.22000000000003</v>
      </c>
      <c r="E82">
        <f>BAWANA!AM82</f>
        <v>0</v>
      </c>
      <c r="F82">
        <f t="shared" si="11"/>
        <v>256</v>
      </c>
      <c r="G82">
        <f t="shared" si="12"/>
        <v>242.22000000000003</v>
      </c>
      <c r="H82" s="154"/>
      <c r="I82">
        <f>BRPL_EOD!AK82+BRPL_EOD!AL82</f>
        <v>99.62</v>
      </c>
      <c r="J82">
        <f>BYPL_EOD!AK82+BYPL_EOD!AL82</f>
        <v>50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242.22</v>
      </c>
      <c r="O82" s="154">
        <f t="shared" si="8"/>
        <v>0</v>
      </c>
      <c r="P82">
        <v>99.620000000000019</v>
      </c>
      <c r="Q82">
        <v>50.000000000000007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242.22000000000003</v>
      </c>
      <c r="V82" s="154">
        <f t="shared" si="10"/>
        <v>0</v>
      </c>
      <c r="Y82">
        <f>BAWANA!AW82+BAWANA!AX82</f>
        <v>13.89</v>
      </c>
      <c r="Z82">
        <f>BAWANA!BD82+BAWANA!BE82</f>
        <v>13.89</v>
      </c>
      <c r="AA82">
        <f>BAWANA!X82+BAWANA!Y82</f>
        <v>13.89</v>
      </c>
      <c r="AB82">
        <f>BAWANA!AE82+BAWANA!AF82</f>
        <v>13.89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220.24</v>
      </c>
      <c r="E83">
        <f>BAWANA!AM83</f>
        <v>0</v>
      </c>
      <c r="F83">
        <f t="shared" si="11"/>
        <v>256</v>
      </c>
      <c r="G83">
        <f t="shared" si="12"/>
        <v>220.24</v>
      </c>
      <c r="H83" s="154"/>
      <c r="I83">
        <f>BRPL_EOD!AK83+BRPL_EOD!AL83</f>
        <v>77.47</v>
      </c>
      <c r="J83">
        <f>BYPL_EOD!AK83+BYPL_EOD!AL83</f>
        <v>50</v>
      </c>
      <c r="K83">
        <f>MES_EOD!AK83+MES_EOD!AL83</f>
        <v>5</v>
      </c>
      <c r="L83">
        <f>NDMC_EOD!AK83+NDMC_EOD!AL83</f>
        <v>18.170000000000002</v>
      </c>
      <c r="M83">
        <f>TPDDL_EOD!AK83+TPDDL_EOD!AL83</f>
        <v>69.599999999999994</v>
      </c>
      <c r="N83">
        <f t="shared" si="7"/>
        <v>220.23999999999998</v>
      </c>
      <c r="O83" s="154">
        <f t="shared" si="8"/>
        <v>0</v>
      </c>
      <c r="P83">
        <v>77.470000000000013</v>
      </c>
      <c r="Q83">
        <v>50.000000000000007</v>
      </c>
      <c r="R83">
        <v>5.0000000000000009</v>
      </c>
      <c r="S83">
        <v>18.170000000000005</v>
      </c>
      <c r="T83">
        <v>69.600000000000009</v>
      </c>
      <c r="U83" s="156">
        <f t="shared" si="9"/>
        <v>220.24000000000007</v>
      </c>
      <c r="V83" s="154">
        <f t="shared" si="10"/>
        <v>0</v>
      </c>
      <c r="Y83">
        <f>BAWANA!AW83+BAWANA!AX83</f>
        <v>24.88</v>
      </c>
      <c r="Z83">
        <f>BAWANA!BD83+BAWANA!BE83</f>
        <v>24.88</v>
      </c>
      <c r="AA83">
        <f>BAWANA!X83+BAWANA!Y83</f>
        <v>24.88</v>
      </c>
      <c r="AB83">
        <f>BAWANA!AE83+BAWANA!AF83</f>
        <v>24.88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220.24</v>
      </c>
      <c r="E84">
        <f>BAWANA!AM84</f>
        <v>0</v>
      </c>
      <c r="F84">
        <f t="shared" si="11"/>
        <v>256</v>
      </c>
      <c r="G84">
        <f t="shared" si="12"/>
        <v>220.24</v>
      </c>
      <c r="H84" s="154"/>
      <c r="I84">
        <f>BRPL_EOD!AK84+BRPL_EOD!AL84</f>
        <v>77.47</v>
      </c>
      <c r="J84">
        <f>BYPL_EOD!AK84+BYPL_EOD!AL84</f>
        <v>50</v>
      </c>
      <c r="K84">
        <f>MES_EOD!AK84+MES_EOD!AL84</f>
        <v>5</v>
      </c>
      <c r="L84">
        <f>NDMC_EOD!AK84+NDMC_EOD!AL84</f>
        <v>18.170000000000002</v>
      </c>
      <c r="M84">
        <f>TPDDL_EOD!AK84+TPDDL_EOD!AL84</f>
        <v>69.599999999999994</v>
      </c>
      <c r="N84">
        <f t="shared" si="7"/>
        <v>220.23999999999998</v>
      </c>
      <c r="O84" s="154">
        <f t="shared" si="8"/>
        <v>0</v>
      </c>
      <c r="P84">
        <v>77.470000000000013</v>
      </c>
      <c r="Q84">
        <v>50.000000000000007</v>
      </c>
      <c r="R84">
        <v>5.0000000000000009</v>
      </c>
      <c r="S84">
        <v>18.170000000000005</v>
      </c>
      <c r="T84">
        <v>69.600000000000009</v>
      </c>
      <c r="U84" s="156">
        <f t="shared" si="9"/>
        <v>220.24000000000007</v>
      </c>
      <c r="V84" s="154">
        <f t="shared" si="10"/>
        <v>0</v>
      </c>
      <c r="Y84">
        <f>BAWANA!AW84+BAWANA!AX84</f>
        <v>24.88</v>
      </c>
      <c r="Z84">
        <f>BAWANA!BD84+BAWANA!BE84</f>
        <v>24.88</v>
      </c>
      <c r="AA84">
        <f>BAWANA!X84+BAWANA!Y84</f>
        <v>24.88</v>
      </c>
      <c r="AB84">
        <f>BAWANA!AE84+BAWANA!AF84</f>
        <v>24.88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216.38</v>
      </c>
      <c r="E85">
        <f>BAWANA!AM85</f>
        <v>0</v>
      </c>
      <c r="F85">
        <f t="shared" si="11"/>
        <v>256</v>
      </c>
      <c r="G85">
        <f t="shared" si="12"/>
        <v>216.38</v>
      </c>
      <c r="H85" s="154"/>
      <c r="I85">
        <f>BRPL_EOD!AK85+BRPL_EOD!AL85</f>
        <v>83.47</v>
      </c>
      <c r="J85">
        <f>BYPL_EOD!AK85+BYPL_EOD!AL85</f>
        <v>50</v>
      </c>
      <c r="K85">
        <f>MES_EOD!AK85+MES_EOD!AL85</f>
        <v>5</v>
      </c>
      <c r="L85">
        <f>NDMC_EOD!AK85+NDMC_EOD!AL85</f>
        <v>19.57</v>
      </c>
      <c r="M85">
        <f>TPDDL_EOD!AK85+TPDDL_EOD!AL85</f>
        <v>58.32</v>
      </c>
      <c r="N85">
        <f t="shared" si="7"/>
        <v>216.35999999999999</v>
      </c>
      <c r="O85" s="154">
        <f t="shared" si="8"/>
        <v>2.0000000000010232E-2</v>
      </c>
      <c r="P85">
        <v>83.477715843963765</v>
      </c>
      <c r="Q85">
        <v>50.004621926418935</v>
      </c>
      <c r="R85">
        <v>5.0004621926418933</v>
      </c>
      <c r="S85">
        <v>19.57180902200037</v>
      </c>
      <c r="T85">
        <v>58.325391014975047</v>
      </c>
      <c r="U85" s="156">
        <f t="shared" si="9"/>
        <v>216.38</v>
      </c>
      <c r="V85" s="154">
        <f t="shared" si="10"/>
        <v>0</v>
      </c>
      <c r="Y85">
        <f>BAWANA!AW85+BAWANA!AX85</f>
        <v>26.81</v>
      </c>
      <c r="Z85">
        <f>BAWANA!BD85+BAWANA!BE85</f>
        <v>26.81</v>
      </c>
      <c r="AA85">
        <f>BAWANA!X85+BAWANA!Y85</f>
        <v>26.81</v>
      </c>
      <c r="AB85">
        <f>BAWANA!AE85+BAWANA!AF85</f>
        <v>26.81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216.38</v>
      </c>
      <c r="E86">
        <f>BAWANA!AM86</f>
        <v>0</v>
      </c>
      <c r="F86">
        <f t="shared" si="11"/>
        <v>256</v>
      </c>
      <c r="G86">
        <f t="shared" si="12"/>
        <v>216.38</v>
      </c>
      <c r="H86" s="154"/>
      <c r="I86">
        <f>BRPL_EOD!AK86+BRPL_EOD!AL86</f>
        <v>83.47</v>
      </c>
      <c r="J86">
        <f>BYPL_EOD!AK86+BYPL_EOD!AL86</f>
        <v>50</v>
      </c>
      <c r="K86">
        <f>MES_EOD!AK86+MES_EOD!AL86</f>
        <v>5</v>
      </c>
      <c r="L86">
        <f>NDMC_EOD!AK86+NDMC_EOD!AL86</f>
        <v>19.57</v>
      </c>
      <c r="M86">
        <f>TPDDL_EOD!AK86+TPDDL_EOD!AL86</f>
        <v>58.32</v>
      </c>
      <c r="N86">
        <f t="shared" si="7"/>
        <v>216.35999999999999</v>
      </c>
      <c r="O86" s="154">
        <f t="shared" si="8"/>
        <v>2.0000000000010232E-2</v>
      </c>
      <c r="P86">
        <v>83.477715843963765</v>
      </c>
      <c r="Q86">
        <v>50.004621926418935</v>
      </c>
      <c r="R86">
        <v>5.0004621926418933</v>
      </c>
      <c r="S86">
        <v>19.57180902200037</v>
      </c>
      <c r="T86">
        <v>58.325391014975047</v>
      </c>
      <c r="U86" s="156">
        <f t="shared" si="9"/>
        <v>216.38</v>
      </c>
      <c r="V86" s="154">
        <f t="shared" si="10"/>
        <v>0</v>
      </c>
      <c r="Y86">
        <f>BAWANA!AW86+BAWANA!AX86</f>
        <v>26.81</v>
      </c>
      <c r="Z86">
        <f>BAWANA!BD86+BAWANA!BE86</f>
        <v>26.81</v>
      </c>
      <c r="AA86">
        <f>BAWANA!X86+BAWANA!Y86</f>
        <v>26.81</v>
      </c>
      <c r="AB86">
        <f>BAWANA!AE86+BAWANA!AF86</f>
        <v>26.81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216.38</v>
      </c>
      <c r="E87">
        <f>BAWANA!AM87</f>
        <v>0</v>
      </c>
      <c r="F87">
        <f t="shared" si="11"/>
        <v>256</v>
      </c>
      <c r="G87">
        <f t="shared" si="12"/>
        <v>216.38</v>
      </c>
      <c r="H87" s="154"/>
      <c r="I87">
        <f>BRPL_EOD!AK87+BRPL_EOD!AL87</f>
        <v>83.47</v>
      </c>
      <c r="J87">
        <f>BYPL_EOD!AK87+BYPL_EOD!AL87</f>
        <v>50</v>
      </c>
      <c r="K87">
        <f>MES_EOD!AK87+MES_EOD!AL87</f>
        <v>5</v>
      </c>
      <c r="L87">
        <f>NDMC_EOD!AK87+NDMC_EOD!AL87</f>
        <v>19.57</v>
      </c>
      <c r="M87">
        <f>TPDDL_EOD!AK87+TPDDL_EOD!AL87</f>
        <v>58.32</v>
      </c>
      <c r="N87">
        <f t="shared" si="7"/>
        <v>216.35999999999999</v>
      </c>
      <c r="O87" s="154">
        <f t="shared" si="8"/>
        <v>2.0000000000010232E-2</v>
      </c>
      <c r="P87">
        <v>83.477715843963765</v>
      </c>
      <c r="Q87">
        <v>50.004621926418935</v>
      </c>
      <c r="R87">
        <v>5.0004621926418933</v>
      </c>
      <c r="S87">
        <v>19.57180902200037</v>
      </c>
      <c r="T87">
        <v>58.325391014975047</v>
      </c>
      <c r="U87" s="156">
        <f t="shared" si="9"/>
        <v>216.38</v>
      </c>
      <c r="V87" s="154">
        <f t="shared" si="10"/>
        <v>0</v>
      </c>
      <c r="Y87">
        <f>BAWANA!AW87+BAWANA!AX87</f>
        <v>26.81</v>
      </c>
      <c r="Z87">
        <f>BAWANA!BD87+BAWANA!BE87</f>
        <v>26.81</v>
      </c>
      <c r="AA87">
        <f>BAWANA!X87+BAWANA!Y87</f>
        <v>26.81</v>
      </c>
      <c r="AB87">
        <f>BAWANA!AE87+BAWANA!AF87</f>
        <v>26.81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216.38</v>
      </c>
      <c r="E88">
        <f>BAWANA!AM88</f>
        <v>0</v>
      </c>
      <c r="F88">
        <f t="shared" si="11"/>
        <v>256</v>
      </c>
      <c r="G88">
        <f t="shared" si="12"/>
        <v>216.38</v>
      </c>
      <c r="H88" s="154"/>
      <c r="I88">
        <f>BRPL_EOD!AK88+BRPL_EOD!AL88</f>
        <v>83.47</v>
      </c>
      <c r="J88">
        <f>BYPL_EOD!AK88+BYPL_EOD!AL88</f>
        <v>50</v>
      </c>
      <c r="K88">
        <f>MES_EOD!AK88+MES_EOD!AL88</f>
        <v>5</v>
      </c>
      <c r="L88">
        <f>NDMC_EOD!AK88+NDMC_EOD!AL88</f>
        <v>19.57</v>
      </c>
      <c r="M88">
        <f>TPDDL_EOD!AK88+TPDDL_EOD!AL88</f>
        <v>58.32</v>
      </c>
      <c r="N88">
        <f t="shared" si="7"/>
        <v>216.35999999999999</v>
      </c>
      <c r="O88" s="154">
        <f t="shared" si="8"/>
        <v>2.0000000000010232E-2</v>
      </c>
      <c r="P88">
        <v>83.477715843963765</v>
      </c>
      <c r="Q88">
        <v>50.004621926418935</v>
      </c>
      <c r="R88">
        <v>5.0004621926418933</v>
      </c>
      <c r="S88">
        <v>19.57180902200037</v>
      </c>
      <c r="T88">
        <v>58.325391014975047</v>
      </c>
      <c r="U88" s="156">
        <f t="shared" si="9"/>
        <v>216.38</v>
      </c>
      <c r="V88" s="154">
        <f t="shared" si="10"/>
        <v>0</v>
      </c>
      <c r="Y88">
        <f>BAWANA!AW88+BAWANA!AX88</f>
        <v>26.81</v>
      </c>
      <c r="Z88">
        <f>BAWANA!BD88+BAWANA!BE88</f>
        <v>26.81</v>
      </c>
      <c r="AA88">
        <f>BAWANA!X88+BAWANA!Y88</f>
        <v>26.81</v>
      </c>
      <c r="AB88">
        <f>BAWANA!AE88+BAWANA!AF88</f>
        <v>26.81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5.3025100000000016</v>
      </c>
      <c r="E99" s="156">
        <f t="shared" si="14"/>
        <v>0</v>
      </c>
      <c r="F99" s="156">
        <f t="shared" si="14"/>
        <v>6.1440000000000001</v>
      </c>
      <c r="G99" s="156">
        <f t="shared" si="14"/>
        <v>5.3025100000000016</v>
      </c>
      <c r="H99" s="156"/>
      <c r="I99" s="156">
        <f t="shared" si="14"/>
        <v>2.0171975000000013</v>
      </c>
      <c r="J99" s="156">
        <f t="shared" si="14"/>
        <v>1.1826949999999996</v>
      </c>
      <c r="K99" s="156">
        <f t="shared" si="14"/>
        <v>0.12275</v>
      </c>
      <c r="L99" s="156">
        <f t="shared" si="14"/>
        <v>0.45426249999999996</v>
      </c>
      <c r="M99" s="156">
        <f t="shared" si="14"/>
        <v>1.5254725000000011</v>
      </c>
      <c r="N99" s="156">
        <f t="shared" si="14"/>
        <v>5.3023774999999977</v>
      </c>
      <c r="O99" s="156">
        <f t="shared" si="14"/>
        <v>1.3249999999994345E-4</v>
      </c>
      <c r="P99" s="156">
        <f t="shared" si="14"/>
        <v>2.0172488949528846</v>
      </c>
      <c r="Q99" s="156">
        <f t="shared" si="14"/>
        <v>1.1827250778215488</v>
      </c>
      <c r="R99" s="156">
        <f t="shared" si="14"/>
        <v>0.12275306530264019</v>
      </c>
      <c r="S99" s="156">
        <f t="shared" si="14"/>
        <v>0.45427455025413227</v>
      </c>
      <c r="T99" s="156">
        <f t="shared" si="14"/>
        <v>1.5255084116687936</v>
      </c>
      <c r="U99" s="156">
        <f t="shared" si="14"/>
        <v>5.3025100000000007</v>
      </c>
      <c r="V99" s="156">
        <f t="shared" si="10"/>
        <v>0</v>
      </c>
      <c r="Y99" s="156">
        <f>SUM(Y3:Y98)/4000</f>
        <v>0.59432500000000033</v>
      </c>
      <c r="Z99" s="156">
        <f t="shared" ref="Z99:AD99" si="15">SUM(Z3:Z98)/4000</f>
        <v>0.58316500000000016</v>
      </c>
      <c r="AA99" s="156">
        <f t="shared" si="15"/>
        <v>0.59432500000000033</v>
      </c>
      <c r="AB99" s="156">
        <f t="shared" si="15"/>
        <v>0.58316500000000016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188.50230400000001</v>
      </c>
      <c r="L3">
        <v>118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10.645111</v>
      </c>
      <c r="S3">
        <v>12.889390000000001</v>
      </c>
      <c r="T3">
        <v>0</v>
      </c>
      <c r="U3">
        <v>348.97500000000002</v>
      </c>
      <c r="V3">
        <v>1.999943</v>
      </c>
      <c r="W3">
        <v>29.378900000000002</v>
      </c>
      <c r="X3">
        <v>66.190899999999999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9.0630000000000006</v>
      </c>
      <c r="AG3">
        <v>43.480800000000002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0.64119000000000004</v>
      </c>
      <c r="AO3">
        <v>0</v>
      </c>
      <c r="AP3">
        <v>8.3264999999999993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77.085212999999996</v>
      </c>
      <c r="BA3">
        <f>SUM(B3:AZ3)</f>
        <v>1479.8780860000002</v>
      </c>
      <c r="BB3">
        <v>0</v>
      </c>
      <c r="BD3">
        <v>5.33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0.54</v>
      </c>
      <c r="BK3">
        <v>1.24</v>
      </c>
      <c r="BL3">
        <v>0.79</v>
      </c>
      <c r="BM3">
        <v>7.0000000000000007E-2</v>
      </c>
      <c r="BN3">
        <v>3.4</v>
      </c>
      <c r="BO3">
        <v>2.3199999999999998</v>
      </c>
      <c r="BP3">
        <v>0.26</v>
      </c>
      <c r="BQ3">
        <v>2</v>
      </c>
      <c r="BR3">
        <v>1.0900000000000001</v>
      </c>
      <c r="BS3">
        <v>1.63</v>
      </c>
      <c r="BT3">
        <v>2.2054499999999999</v>
      </c>
      <c r="BU3">
        <v>1.342031</v>
      </c>
      <c r="BV3">
        <v>2.0285199999999999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3.5429620000000002</v>
      </c>
      <c r="CR3">
        <v>0.4128</v>
      </c>
      <c r="CS3">
        <v>2.79379</v>
      </c>
      <c r="CT3">
        <v>0</v>
      </c>
      <c r="CU3">
        <v>0</v>
      </c>
      <c r="CV3">
        <v>0</v>
      </c>
      <c r="CW3">
        <v>1.6941999999999999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77.085212999999996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188.50230400000001</v>
      </c>
      <c r="L4">
        <v>118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10.645111</v>
      </c>
      <c r="S4">
        <v>12.889390000000001</v>
      </c>
      <c r="T4">
        <v>0</v>
      </c>
      <c r="U4">
        <v>348.97500000000002</v>
      </c>
      <c r="V4">
        <v>1.432029</v>
      </c>
      <c r="W4">
        <v>29.378900000000002</v>
      </c>
      <c r="X4">
        <v>66.190899999999999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9.0630000000000006</v>
      </c>
      <c r="AG4">
        <v>43.480800000000002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0.64119000000000004</v>
      </c>
      <c r="AO4">
        <v>0</v>
      </c>
      <c r="AP4">
        <v>8.3264999999999993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77.085212999999996</v>
      </c>
      <c r="BA4">
        <f t="shared" ref="BA4:BA67" si="1">SUM(B4:AZ4)</f>
        <v>1479.3101720000002</v>
      </c>
      <c r="BB4">
        <v>1</v>
      </c>
      <c r="BD4">
        <v>5.33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0.54</v>
      </c>
      <c r="BK4">
        <v>1.24</v>
      </c>
      <c r="BL4">
        <v>0.79</v>
      </c>
      <c r="BM4">
        <v>7.0000000000000007E-2</v>
      </c>
      <c r="BN4">
        <v>3.4</v>
      </c>
      <c r="BO4">
        <v>2.3199999999999998</v>
      </c>
      <c r="BP4">
        <v>0.26</v>
      </c>
      <c r="BQ4">
        <v>2</v>
      </c>
      <c r="BR4">
        <v>1.0900000000000001</v>
      </c>
      <c r="BS4">
        <v>1.63</v>
      </c>
      <c r="BT4">
        <v>2.2054499999999999</v>
      </c>
      <c r="BU4">
        <v>1.342031</v>
      </c>
      <c r="BV4">
        <v>2.0285199999999999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3.5429620000000002</v>
      </c>
      <c r="CR4">
        <v>0.4128</v>
      </c>
      <c r="CS4">
        <v>2.79379</v>
      </c>
      <c r="CT4">
        <v>0</v>
      </c>
      <c r="CU4">
        <v>0</v>
      </c>
      <c r="CV4">
        <v>0</v>
      </c>
      <c r="CW4">
        <v>1.6941999999999999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77.085212999999996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188.45743899999999</v>
      </c>
      <c r="L5">
        <v>118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10.645111</v>
      </c>
      <c r="S5">
        <v>12.803836</v>
      </c>
      <c r="T5">
        <v>0</v>
      </c>
      <c r="U5">
        <v>348.97500000000002</v>
      </c>
      <c r="V5">
        <v>1.0134810000000001</v>
      </c>
      <c r="W5">
        <v>29.378900000000002</v>
      </c>
      <c r="X5">
        <v>66.190899999999999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43.480800000000002</v>
      </c>
      <c r="AH5">
        <v>0</v>
      </c>
      <c r="AI5">
        <v>0</v>
      </c>
      <c r="AJ5">
        <v>0</v>
      </c>
      <c r="AK5">
        <v>53.778599999999997</v>
      </c>
      <c r="AL5">
        <v>2.3239999999999998</v>
      </c>
      <c r="AM5">
        <v>0</v>
      </c>
      <c r="AN5">
        <v>0.64119000000000004</v>
      </c>
      <c r="AO5">
        <v>0</v>
      </c>
      <c r="AP5">
        <v>8.3264999999999993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77.285212999999999</v>
      </c>
      <c r="BA5">
        <f t="shared" si="1"/>
        <v>1442.5292049999998</v>
      </c>
      <c r="BB5">
        <v>2</v>
      </c>
      <c r="BD5">
        <v>5.33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0.54</v>
      </c>
      <c r="BK5">
        <v>1.24</v>
      </c>
      <c r="BL5">
        <v>0.79</v>
      </c>
      <c r="BM5">
        <v>7.0000000000000007E-2</v>
      </c>
      <c r="BN5">
        <v>3.4</v>
      </c>
      <c r="BO5">
        <v>2.52</v>
      </c>
      <c r="BP5">
        <v>0.26</v>
      </c>
      <c r="BQ5">
        <v>2</v>
      </c>
      <c r="BR5">
        <v>1.0900000000000001</v>
      </c>
      <c r="BS5">
        <v>1.63</v>
      </c>
      <c r="BT5">
        <v>2.2054499999999999</v>
      </c>
      <c r="BU5">
        <v>1.342031</v>
      </c>
      <c r="BV5">
        <v>2.0285199999999999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3.5429620000000002</v>
      </c>
      <c r="CR5">
        <v>0.4128</v>
      </c>
      <c r="CS5">
        <v>2.79379</v>
      </c>
      <c r="CT5">
        <v>0</v>
      </c>
      <c r="CU5">
        <v>0</v>
      </c>
      <c r="CV5">
        <v>0</v>
      </c>
      <c r="CW5">
        <v>1.6941999999999999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77.285212999999999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188.45743899999999</v>
      </c>
      <c r="L6">
        <v>118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10.645111</v>
      </c>
      <c r="S6">
        <v>12.803836</v>
      </c>
      <c r="T6">
        <v>0</v>
      </c>
      <c r="U6">
        <v>348.97500000000002</v>
      </c>
      <c r="V6">
        <v>1</v>
      </c>
      <c r="W6">
        <v>29.378900000000002</v>
      </c>
      <c r="X6">
        <v>66.190899999999999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43.480800000000002</v>
      </c>
      <c r="AH6">
        <v>0</v>
      </c>
      <c r="AI6">
        <v>0</v>
      </c>
      <c r="AJ6">
        <v>0</v>
      </c>
      <c r="AK6">
        <v>53.778599999999997</v>
      </c>
      <c r="AL6">
        <v>2.3239999999999998</v>
      </c>
      <c r="AM6">
        <v>0</v>
      </c>
      <c r="AN6">
        <v>0.64119000000000004</v>
      </c>
      <c r="AO6">
        <v>0</v>
      </c>
      <c r="AP6">
        <v>8.3264999999999993</v>
      </c>
      <c r="AQ6">
        <v>0</v>
      </c>
      <c r="AR6">
        <v>3.3119999999999998</v>
      </c>
      <c r="AS6">
        <v>24.617159999999998</v>
      </c>
      <c r="AT6">
        <v>14.216009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77.285212999999999</v>
      </c>
      <c r="BA6">
        <f t="shared" si="1"/>
        <v>1441.7349330000002</v>
      </c>
      <c r="BB6">
        <v>3</v>
      </c>
      <c r="BD6">
        <v>5.33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0.54</v>
      </c>
      <c r="BK6">
        <v>1.24</v>
      </c>
      <c r="BL6">
        <v>0.79</v>
      </c>
      <c r="BM6">
        <v>7.0000000000000007E-2</v>
      </c>
      <c r="BN6">
        <v>3.4</v>
      </c>
      <c r="BO6">
        <v>2.52</v>
      </c>
      <c r="BP6">
        <v>0.26</v>
      </c>
      <c r="BQ6">
        <v>2</v>
      </c>
      <c r="BR6">
        <v>1.0900000000000001</v>
      </c>
      <c r="BS6">
        <v>1.63</v>
      </c>
      <c r="BT6">
        <v>2.2054499999999999</v>
      </c>
      <c r="BU6">
        <v>1.342031</v>
      </c>
      <c r="BV6">
        <v>2.0285199999999999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3.5429620000000002</v>
      </c>
      <c r="CR6">
        <v>0.4128</v>
      </c>
      <c r="CS6">
        <v>2.79379</v>
      </c>
      <c r="CT6">
        <v>0</v>
      </c>
      <c r="CU6">
        <v>0</v>
      </c>
      <c r="CV6">
        <v>0</v>
      </c>
      <c r="CW6">
        <v>1.6941999999999999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77.285212999999999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188.45743899999999</v>
      </c>
      <c r="L7">
        <v>118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10.645111</v>
      </c>
      <c r="S7">
        <v>12.803836</v>
      </c>
      <c r="T7">
        <v>0</v>
      </c>
      <c r="U7">
        <v>348.97500000000002</v>
      </c>
      <c r="V7">
        <v>1</v>
      </c>
      <c r="W7">
        <v>29.378900000000002</v>
      </c>
      <c r="X7">
        <v>66.190899999999999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43.480800000000002</v>
      </c>
      <c r="AH7">
        <v>0</v>
      </c>
      <c r="AI7">
        <v>0</v>
      </c>
      <c r="AJ7">
        <v>0</v>
      </c>
      <c r="AK7">
        <v>53.778599999999997</v>
      </c>
      <c r="AL7">
        <v>2.3239999999999998</v>
      </c>
      <c r="AM7">
        <v>0</v>
      </c>
      <c r="AN7">
        <v>0.64119000000000004</v>
      </c>
      <c r="AO7">
        <v>0</v>
      </c>
      <c r="AP7">
        <v>8.3264999999999993</v>
      </c>
      <c r="AQ7">
        <v>0</v>
      </c>
      <c r="AR7">
        <v>3.3119999999999998</v>
      </c>
      <c r="AS7">
        <v>24.617159999999998</v>
      </c>
      <c r="AT7">
        <v>12.039971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76.685213000000005</v>
      </c>
      <c r="BA7">
        <f t="shared" si="1"/>
        <v>1438.958895</v>
      </c>
      <c r="BB7">
        <v>4</v>
      </c>
      <c r="BD7">
        <v>5.33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0.54</v>
      </c>
      <c r="BK7">
        <v>1.24</v>
      </c>
      <c r="BL7">
        <v>0.79</v>
      </c>
      <c r="BM7">
        <v>7.0000000000000007E-2</v>
      </c>
      <c r="BN7">
        <v>3.4</v>
      </c>
      <c r="BO7">
        <v>1.92</v>
      </c>
      <c r="BP7">
        <v>0.26</v>
      </c>
      <c r="BQ7">
        <v>2</v>
      </c>
      <c r="BR7">
        <v>1.0900000000000001</v>
      </c>
      <c r="BS7">
        <v>1.63</v>
      </c>
      <c r="BT7">
        <v>2.2054499999999999</v>
      </c>
      <c r="BU7">
        <v>1.342031</v>
      </c>
      <c r="BV7">
        <v>2.0285199999999999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3.5429620000000002</v>
      </c>
      <c r="CR7">
        <v>0.4128</v>
      </c>
      <c r="CS7">
        <v>2.79379</v>
      </c>
      <c r="CT7">
        <v>0</v>
      </c>
      <c r="CU7">
        <v>0</v>
      </c>
      <c r="CV7">
        <v>0</v>
      </c>
      <c r="CW7">
        <v>1.6941999999999999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76.685213000000005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188.45743899999999</v>
      </c>
      <c r="L8">
        <v>118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10.645111</v>
      </c>
      <c r="S8">
        <v>12.803836</v>
      </c>
      <c r="T8">
        <v>0</v>
      </c>
      <c r="U8">
        <v>348.97500000000002</v>
      </c>
      <c r="V8">
        <v>1</v>
      </c>
      <c r="W8">
        <v>29.378900000000002</v>
      </c>
      <c r="X8">
        <v>66.190899999999999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43.480800000000002</v>
      </c>
      <c r="AH8">
        <v>0</v>
      </c>
      <c r="AI8">
        <v>0</v>
      </c>
      <c r="AJ8">
        <v>0</v>
      </c>
      <c r="AK8">
        <v>53.778599999999997</v>
      </c>
      <c r="AL8">
        <v>2.3239999999999998</v>
      </c>
      <c r="AM8">
        <v>0</v>
      </c>
      <c r="AN8">
        <v>0.64119000000000004</v>
      </c>
      <c r="AO8">
        <v>0</v>
      </c>
      <c r="AP8">
        <v>8.3264999999999993</v>
      </c>
      <c r="AQ8">
        <v>0</v>
      </c>
      <c r="AR8">
        <v>3.3119999999999998</v>
      </c>
      <c r="AS8">
        <v>24.617159999999998</v>
      </c>
      <c r="AT8">
        <v>11.149115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76.235113000000013</v>
      </c>
      <c r="BA8">
        <f t="shared" si="1"/>
        <v>1437.617939</v>
      </c>
      <c r="BB8">
        <v>5</v>
      </c>
      <c r="BD8">
        <v>5.33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0.54</v>
      </c>
      <c r="BK8">
        <v>1.24</v>
      </c>
      <c r="BL8">
        <v>0.79</v>
      </c>
      <c r="BM8">
        <v>7.0000000000000007E-2</v>
      </c>
      <c r="BN8">
        <v>3.4</v>
      </c>
      <c r="BO8">
        <v>1.92</v>
      </c>
      <c r="BP8">
        <v>0.26</v>
      </c>
      <c r="BQ8">
        <v>2</v>
      </c>
      <c r="BR8">
        <v>1.0900000000000001</v>
      </c>
      <c r="BS8">
        <v>1.63</v>
      </c>
      <c r="BT8">
        <v>2.2054499999999999</v>
      </c>
      <c r="BU8">
        <v>1.342031</v>
      </c>
      <c r="BV8">
        <v>2.0285199999999999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3.5429620000000002</v>
      </c>
      <c r="CR8">
        <v>0.4128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76.235113000000013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188.45743899999999</v>
      </c>
      <c r="L9">
        <v>118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10.645111</v>
      </c>
      <c r="S9">
        <v>12.803836</v>
      </c>
      <c r="T9">
        <v>0</v>
      </c>
      <c r="U9">
        <v>348.97500000000002</v>
      </c>
      <c r="V9">
        <v>1</v>
      </c>
      <c r="W9">
        <v>29.378900000000002</v>
      </c>
      <c r="X9">
        <v>66.190899999999999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43.480800000000002</v>
      </c>
      <c r="AH9">
        <v>0</v>
      </c>
      <c r="AI9">
        <v>0</v>
      </c>
      <c r="AJ9">
        <v>0</v>
      </c>
      <c r="AK9">
        <v>53.778599999999997</v>
      </c>
      <c r="AL9">
        <v>2.3239999999999998</v>
      </c>
      <c r="AM9">
        <v>0</v>
      </c>
      <c r="AN9">
        <v>0.64119000000000004</v>
      </c>
      <c r="AO9">
        <v>0</v>
      </c>
      <c r="AP9">
        <v>8.3264999999999993</v>
      </c>
      <c r="AQ9">
        <v>0</v>
      </c>
      <c r="AR9">
        <v>3.3119999999999998</v>
      </c>
      <c r="AS9">
        <v>10.7616</v>
      </c>
      <c r="AT9">
        <v>8.2054469999999995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76.835113000000007</v>
      </c>
      <c r="BA9">
        <f t="shared" si="1"/>
        <v>1421.4187110000003</v>
      </c>
      <c r="BB9">
        <v>6</v>
      </c>
      <c r="BD9">
        <v>5.33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0.54</v>
      </c>
      <c r="BK9">
        <v>1.24</v>
      </c>
      <c r="BL9">
        <v>0.79</v>
      </c>
      <c r="BM9">
        <v>7.0000000000000007E-2</v>
      </c>
      <c r="BN9">
        <v>3.4</v>
      </c>
      <c r="BO9">
        <v>2.52</v>
      </c>
      <c r="BP9">
        <v>0.26</v>
      </c>
      <c r="BQ9">
        <v>2</v>
      </c>
      <c r="BR9">
        <v>1.0900000000000001</v>
      </c>
      <c r="BS9">
        <v>1.63</v>
      </c>
      <c r="BT9">
        <v>2.2054499999999999</v>
      </c>
      <c r="BU9">
        <v>1.342031</v>
      </c>
      <c r="BV9">
        <v>2.0285199999999999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3.5429620000000002</v>
      </c>
      <c r="CR9">
        <v>0.4128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76.835113000000007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188.45743899999999</v>
      </c>
      <c r="L10">
        <v>118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10.645111</v>
      </c>
      <c r="S10">
        <v>12.803836</v>
      </c>
      <c r="T10">
        <v>0</v>
      </c>
      <c r="U10">
        <v>348.97500000000002</v>
      </c>
      <c r="V10">
        <v>1</v>
      </c>
      <c r="W10">
        <v>29.378900000000002</v>
      </c>
      <c r="X10">
        <v>66.190899999999999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43.480800000000002</v>
      </c>
      <c r="AH10">
        <v>0</v>
      </c>
      <c r="AI10">
        <v>0</v>
      </c>
      <c r="AJ10">
        <v>0</v>
      </c>
      <c r="AK10">
        <v>53.778599999999997</v>
      </c>
      <c r="AL10">
        <v>2.3239999999999998</v>
      </c>
      <c r="AM10">
        <v>0</v>
      </c>
      <c r="AN10">
        <v>0.64119000000000004</v>
      </c>
      <c r="AO10">
        <v>0</v>
      </c>
      <c r="AP10">
        <v>8.3264999999999993</v>
      </c>
      <c r="AQ10">
        <v>0</v>
      </c>
      <c r="AR10">
        <v>3.3119999999999998</v>
      </c>
      <c r="AS10">
        <v>10.7616</v>
      </c>
      <c r="AT10">
        <v>12.841875999999999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76.835113000000007</v>
      </c>
      <c r="BA10">
        <f t="shared" si="1"/>
        <v>1426.0551400000002</v>
      </c>
      <c r="BB10">
        <v>7</v>
      </c>
      <c r="BD10">
        <v>5.33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0.54</v>
      </c>
      <c r="BK10">
        <v>1.24</v>
      </c>
      <c r="BL10">
        <v>0.79</v>
      </c>
      <c r="BM10">
        <v>7.0000000000000007E-2</v>
      </c>
      <c r="BN10">
        <v>3.4</v>
      </c>
      <c r="BO10">
        <v>2.52</v>
      </c>
      <c r="BP10">
        <v>0.26</v>
      </c>
      <c r="BQ10">
        <v>2</v>
      </c>
      <c r="BR10">
        <v>1.0900000000000001</v>
      </c>
      <c r="BS10">
        <v>1.63</v>
      </c>
      <c r="BT10">
        <v>2.2054499999999999</v>
      </c>
      <c r="BU10">
        <v>1.342031</v>
      </c>
      <c r="BV10">
        <v>2.0285199999999999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3.5429620000000002</v>
      </c>
      <c r="CR10">
        <v>0.4128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76.835113000000007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188.45743899999999</v>
      </c>
      <c r="L11">
        <v>118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11.177396999999999</v>
      </c>
      <c r="S11">
        <v>13.544009000000001</v>
      </c>
      <c r="T11">
        <v>0</v>
      </c>
      <c r="U11">
        <v>348.97500000000002</v>
      </c>
      <c r="V11">
        <v>1</v>
      </c>
      <c r="W11">
        <v>29.378900000000002</v>
      </c>
      <c r="X11">
        <v>66.190899999999999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43.480800000000002</v>
      </c>
      <c r="AH11">
        <v>0</v>
      </c>
      <c r="AI11">
        <v>0</v>
      </c>
      <c r="AJ11">
        <v>0</v>
      </c>
      <c r="AK11">
        <v>53.778599999999997</v>
      </c>
      <c r="AL11">
        <v>2.3239999999999998</v>
      </c>
      <c r="AM11">
        <v>0</v>
      </c>
      <c r="AN11">
        <v>0.64119000000000004</v>
      </c>
      <c r="AO11">
        <v>0</v>
      </c>
      <c r="AP11">
        <v>8.3264999999999993</v>
      </c>
      <c r="AQ11">
        <v>0</v>
      </c>
      <c r="AR11">
        <v>3.3119999999999998</v>
      </c>
      <c r="AS11">
        <v>5.3807999999999998</v>
      </c>
      <c r="AT11">
        <v>12.68572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77.28511300000001</v>
      </c>
      <c r="BA11">
        <f t="shared" si="1"/>
        <v>1422.2406429999999</v>
      </c>
      <c r="BB11">
        <v>8</v>
      </c>
      <c r="BD11">
        <v>5.33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0.51</v>
      </c>
      <c r="BK11">
        <v>1.24</v>
      </c>
      <c r="BL11">
        <v>0.79</v>
      </c>
      <c r="BM11">
        <v>7.0000000000000007E-2</v>
      </c>
      <c r="BN11">
        <v>3.4</v>
      </c>
      <c r="BO11">
        <v>3</v>
      </c>
      <c r="BP11">
        <v>0.26</v>
      </c>
      <c r="BQ11">
        <v>2</v>
      </c>
      <c r="BR11">
        <v>1.0900000000000001</v>
      </c>
      <c r="BS11">
        <v>1.63</v>
      </c>
      <c r="BT11">
        <v>2.2054499999999999</v>
      </c>
      <c r="BU11">
        <v>1.342031</v>
      </c>
      <c r="BV11">
        <v>2.0285199999999999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3.5429620000000002</v>
      </c>
      <c r="CR11">
        <v>0.4128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77.28511300000001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188.45743899999999</v>
      </c>
      <c r="L12">
        <v>118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11.177396999999999</v>
      </c>
      <c r="S12">
        <v>13.618366</v>
      </c>
      <c r="T12">
        <v>0</v>
      </c>
      <c r="U12">
        <v>348.97500000000002</v>
      </c>
      <c r="V12">
        <v>1</v>
      </c>
      <c r="W12">
        <v>29.378900000000002</v>
      </c>
      <c r="X12">
        <v>66.190899999999999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43.480800000000002</v>
      </c>
      <c r="AH12">
        <v>0</v>
      </c>
      <c r="AI12">
        <v>0</v>
      </c>
      <c r="AJ12">
        <v>0</v>
      </c>
      <c r="AK12">
        <v>53.778599999999997</v>
      </c>
      <c r="AL12">
        <v>2.3239999999999998</v>
      </c>
      <c r="AM12">
        <v>0</v>
      </c>
      <c r="AN12">
        <v>0.64119000000000004</v>
      </c>
      <c r="AO12">
        <v>0</v>
      </c>
      <c r="AP12">
        <v>8.3264999999999993</v>
      </c>
      <c r="AQ12">
        <v>0</v>
      </c>
      <c r="AR12">
        <v>3.3119999999999998</v>
      </c>
      <c r="AS12">
        <v>5.3807999999999998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77.685113000000001</v>
      </c>
      <c r="BA12">
        <f t="shared" si="1"/>
        <v>1425.0260800000001</v>
      </c>
      <c r="BB12">
        <v>9</v>
      </c>
      <c r="BD12">
        <v>5.33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0.51</v>
      </c>
      <c r="BK12">
        <v>1.24</v>
      </c>
      <c r="BL12">
        <v>0.79</v>
      </c>
      <c r="BM12">
        <v>7.0000000000000007E-2</v>
      </c>
      <c r="BN12">
        <v>3.4</v>
      </c>
      <c r="BO12">
        <v>3.4</v>
      </c>
      <c r="BP12">
        <v>0.26</v>
      </c>
      <c r="BQ12">
        <v>2</v>
      </c>
      <c r="BR12">
        <v>1.0900000000000001</v>
      </c>
      <c r="BS12">
        <v>1.63</v>
      </c>
      <c r="BT12">
        <v>2.2054499999999999</v>
      </c>
      <c r="BU12">
        <v>1.342031</v>
      </c>
      <c r="BV12">
        <v>2.0285199999999999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3.5429620000000002</v>
      </c>
      <c r="CR12">
        <v>0.4128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77.685113000000001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188.45743899999999</v>
      </c>
      <c r="L13">
        <v>117.97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11.636876000000001</v>
      </c>
      <c r="S13">
        <v>14.178082</v>
      </c>
      <c r="T13">
        <v>0</v>
      </c>
      <c r="U13">
        <v>348.97500000000002</v>
      </c>
      <c r="V13">
        <v>1</v>
      </c>
      <c r="W13">
        <v>17</v>
      </c>
      <c r="X13">
        <v>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43.480800000000002</v>
      </c>
      <c r="AH13">
        <v>0</v>
      </c>
      <c r="AI13">
        <v>0</v>
      </c>
      <c r="AJ13">
        <v>0</v>
      </c>
      <c r="AK13">
        <v>53.778599999999997</v>
      </c>
      <c r="AL13">
        <v>11.62</v>
      </c>
      <c r="AM13">
        <v>0</v>
      </c>
      <c r="AN13">
        <v>0.64119000000000004</v>
      </c>
      <c r="AO13">
        <v>0</v>
      </c>
      <c r="AP13">
        <v>8.3264999999999993</v>
      </c>
      <c r="AQ13">
        <v>0</v>
      </c>
      <c r="AR13">
        <v>3.3119999999999998</v>
      </c>
      <c r="AS13">
        <v>10.7616</v>
      </c>
      <c r="AT13">
        <v>13.982810000000001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78.055113000000006</v>
      </c>
      <c r="BA13">
        <f t="shared" si="1"/>
        <v>1406.4782849999997</v>
      </c>
      <c r="BB13">
        <v>10</v>
      </c>
      <c r="BD13">
        <v>5.33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0.51</v>
      </c>
      <c r="BK13">
        <v>1.24</v>
      </c>
      <c r="BL13">
        <v>0.79</v>
      </c>
      <c r="BM13">
        <v>7.0000000000000007E-2</v>
      </c>
      <c r="BN13">
        <v>3.4</v>
      </c>
      <c r="BO13">
        <v>3.77</v>
      </c>
      <c r="BP13">
        <v>0.26</v>
      </c>
      <c r="BQ13">
        <v>2</v>
      </c>
      <c r="BR13">
        <v>1.0900000000000001</v>
      </c>
      <c r="BS13">
        <v>1.63</v>
      </c>
      <c r="BT13">
        <v>2.2054499999999999</v>
      </c>
      <c r="BU13">
        <v>1.342031</v>
      </c>
      <c r="BV13">
        <v>2.0285199999999999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3.5429620000000002</v>
      </c>
      <c r="CR13">
        <v>0.4128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78.055113000000006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188.45743899999999</v>
      </c>
      <c r="L14">
        <v>117.97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11.636876000000001</v>
      </c>
      <c r="S14">
        <v>14.178082</v>
      </c>
      <c r="T14">
        <v>0</v>
      </c>
      <c r="U14">
        <v>348.97500000000002</v>
      </c>
      <c r="V14">
        <v>1</v>
      </c>
      <c r="W14">
        <v>17</v>
      </c>
      <c r="X14">
        <v>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43.480800000000002</v>
      </c>
      <c r="AH14">
        <v>0</v>
      </c>
      <c r="AI14">
        <v>0</v>
      </c>
      <c r="AJ14">
        <v>0</v>
      </c>
      <c r="AK14">
        <v>53.778599999999997</v>
      </c>
      <c r="AL14">
        <v>23.24</v>
      </c>
      <c r="AM14">
        <v>0</v>
      </c>
      <c r="AN14">
        <v>0.64119000000000004</v>
      </c>
      <c r="AO14">
        <v>0</v>
      </c>
      <c r="AP14">
        <v>8.3264999999999993</v>
      </c>
      <c r="AQ14">
        <v>0</v>
      </c>
      <c r="AR14">
        <v>3.3119999999999998</v>
      </c>
      <c r="AS14">
        <v>10.7616</v>
      </c>
      <c r="AT14">
        <v>14.515274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78.055113000000006</v>
      </c>
      <c r="BA14">
        <f t="shared" si="1"/>
        <v>1418.6307489999999</v>
      </c>
      <c r="BB14">
        <v>11</v>
      </c>
      <c r="BD14">
        <v>5.33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0.51</v>
      </c>
      <c r="BK14">
        <v>1.24</v>
      </c>
      <c r="BL14">
        <v>0.79</v>
      </c>
      <c r="BM14">
        <v>7.0000000000000007E-2</v>
      </c>
      <c r="BN14">
        <v>3.4</v>
      </c>
      <c r="BO14">
        <v>3.77</v>
      </c>
      <c r="BP14">
        <v>0.26</v>
      </c>
      <c r="BQ14">
        <v>2</v>
      </c>
      <c r="BR14">
        <v>1.0900000000000001</v>
      </c>
      <c r="BS14">
        <v>1.63</v>
      </c>
      <c r="BT14">
        <v>2.2054499999999999</v>
      </c>
      <c r="BU14">
        <v>1.342031</v>
      </c>
      <c r="BV14">
        <v>2.0285199999999999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3.5429620000000002</v>
      </c>
      <c r="CR14">
        <v>0.4128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78.055113000000006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188.50230400000001</v>
      </c>
      <c r="L15">
        <v>117.97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11.636876000000001</v>
      </c>
      <c r="S15">
        <v>14.178082</v>
      </c>
      <c r="T15">
        <v>0</v>
      </c>
      <c r="U15">
        <v>348.97500000000002</v>
      </c>
      <c r="V15">
        <v>1</v>
      </c>
      <c r="W15">
        <v>17</v>
      </c>
      <c r="X15">
        <v>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43.480800000000002</v>
      </c>
      <c r="AH15">
        <v>0</v>
      </c>
      <c r="AI15">
        <v>0</v>
      </c>
      <c r="AJ15">
        <v>0</v>
      </c>
      <c r="AK15">
        <v>53.778599999999997</v>
      </c>
      <c r="AL15">
        <v>69.72</v>
      </c>
      <c r="AM15">
        <v>0</v>
      </c>
      <c r="AN15">
        <v>0.64119000000000004</v>
      </c>
      <c r="AO15">
        <v>0</v>
      </c>
      <c r="AP15">
        <v>5.1239999999999997</v>
      </c>
      <c r="AQ15">
        <v>0</v>
      </c>
      <c r="AR15">
        <v>3.3119999999999998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78.115113000000008</v>
      </c>
      <c r="BA15">
        <f t="shared" si="1"/>
        <v>1462.4946400000003</v>
      </c>
      <c r="BB15">
        <v>12</v>
      </c>
      <c r="BD15">
        <v>5.33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0.56999999999999995</v>
      </c>
      <c r="BK15">
        <v>1.24</v>
      </c>
      <c r="BL15">
        <v>0.79</v>
      </c>
      <c r="BM15">
        <v>7.0000000000000007E-2</v>
      </c>
      <c r="BN15">
        <v>3.4</v>
      </c>
      <c r="BO15">
        <v>3.77</v>
      </c>
      <c r="BP15">
        <v>0.26</v>
      </c>
      <c r="BQ15">
        <v>2</v>
      </c>
      <c r="BR15">
        <v>1.0900000000000001</v>
      </c>
      <c r="BS15">
        <v>1.63</v>
      </c>
      <c r="BT15">
        <v>2.2054499999999999</v>
      </c>
      <c r="BU15">
        <v>1.342031</v>
      </c>
      <c r="BV15">
        <v>2.0285199999999999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3.5429620000000002</v>
      </c>
      <c r="CR15">
        <v>0.4128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78.115113000000008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188.50230400000001</v>
      </c>
      <c r="L16">
        <v>117.97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11.636876000000001</v>
      </c>
      <c r="S16">
        <v>14.178082</v>
      </c>
      <c r="T16">
        <v>0</v>
      </c>
      <c r="U16">
        <v>348.97500000000002</v>
      </c>
      <c r="V16">
        <v>1</v>
      </c>
      <c r="W16">
        <v>17</v>
      </c>
      <c r="X16">
        <v>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43.480800000000002</v>
      </c>
      <c r="AH16">
        <v>0</v>
      </c>
      <c r="AI16">
        <v>0</v>
      </c>
      <c r="AJ16">
        <v>0</v>
      </c>
      <c r="AK16">
        <v>53.778599999999997</v>
      </c>
      <c r="AL16">
        <v>69.72</v>
      </c>
      <c r="AM16">
        <v>0</v>
      </c>
      <c r="AN16">
        <v>0.64119000000000004</v>
      </c>
      <c r="AO16">
        <v>0</v>
      </c>
      <c r="AP16">
        <v>5.1239999999999997</v>
      </c>
      <c r="AQ16">
        <v>0</v>
      </c>
      <c r="AR16">
        <v>39.744</v>
      </c>
      <c r="AS16">
        <v>10.7616</v>
      </c>
      <c r="AT16">
        <v>9.5400229999999997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78.165113000000005</v>
      </c>
      <c r="BA16">
        <f t="shared" si="1"/>
        <v>1493.5198630000004</v>
      </c>
      <c r="BB16">
        <v>13</v>
      </c>
      <c r="BD16">
        <v>5.33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0.62</v>
      </c>
      <c r="BK16">
        <v>1.24</v>
      </c>
      <c r="BL16">
        <v>0.79</v>
      </c>
      <c r="BM16">
        <v>7.0000000000000007E-2</v>
      </c>
      <c r="BN16">
        <v>3.4</v>
      </c>
      <c r="BO16">
        <v>3.77</v>
      </c>
      <c r="BP16">
        <v>0.26</v>
      </c>
      <c r="BQ16">
        <v>2</v>
      </c>
      <c r="BR16">
        <v>1.0900000000000001</v>
      </c>
      <c r="BS16">
        <v>1.63</v>
      </c>
      <c r="BT16">
        <v>2.2054499999999999</v>
      </c>
      <c r="BU16">
        <v>1.342031</v>
      </c>
      <c r="BV16">
        <v>2.0285199999999999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3.5429620000000002</v>
      </c>
      <c r="CR16">
        <v>0.4128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78.165113000000005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188.50230400000001</v>
      </c>
      <c r="L17">
        <v>117.97</v>
      </c>
      <c r="M17">
        <v>30.311699999999998</v>
      </c>
      <c r="N17">
        <v>108.77630000000001</v>
      </c>
      <c r="O17">
        <v>126.47812500000001</v>
      </c>
      <c r="P17">
        <v>125.587</v>
      </c>
      <c r="Q17">
        <v>0</v>
      </c>
      <c r="R17">
        <v>11.636876000000001</v>
      </c>
      <c r="S17">
        <v>14.178082</v>
      </c>
      <c r="T17">
        <v>0</v>
      </c>
      <c r="U17">
        <v>348.97500000000002</v>
      </c>
      <c r="V17">
        <v>1</v>
      </c>
      <c r="W17">
        <v>17</v>
      </c>
      <c r="X17">
        <v>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43.480800000000002</v>
      </c>
      <c r="AH17">
        <v>0</v>
      </c>
      <c r="AI17">
        <v>0</v>
      </c>
      <c r="AJ17">
        <v>0</v>
      </c>
      <c r="AK17">
        <v>53.778599999999997</v>
      </c>
      <c r="AL17">
        <v>69.72</v>
      </c>
      <c r="AM17">
        <v>0</v>
      </c>
      <c r="AN17">
        <v>0.64119000000000004</v>
      </c>
      <c r="AO17">
        <v>0</v>
      </c>
      <c r="AP17">
        <v>5.1239999999999997</v>
      </c>
      <c r="AQ17">
        <v>0</v>
      </c>
      <c r="AR17">
        <v>39.744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78.165113000000005</v>
      </c>
      <c r="BA17">
        <f t="shared" si="1"/>
        <v>1470.2123900000001</v>
      </c>
      <c r="BB17">
        <v>14</v>
      </c>
      <c r="BD17">
        <v>5.33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0.62</v>
      </c>
      <c r="BK17">
        <v>1.24</v>
      </c>
      <c r="BL17">
        <v>0.79</v>
      </c>
      <c r="BM17">
        <v>7.0000000000000007E-2</v>
      </c>
      <c r="BN17">
        <v>3.4</v>
      </c>
      <c r="BO17">
        <v>3.77</v>
      </c>
      <c r="BP17">
        <v>0.26</v>
      </c>
      <c r="BQ17">
        <v>2</v>
      </c>
      <c r="BR17">
        <v>1.0900000000000001</v>
      </c>
      <c r="BS17">
        <v>1.63</v>
      </c>
      <c r="BT17">
        <v>2.2054499999999999</v>
      </c>
      <c r="BU17">
        <v>1.342031</v>
      </c>
      <c r="BV17">
        <v>2.0285199999999999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3.5429620000000002</v>
      </c>
      <c r="CR17">
        <v>0.4128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78.165113000000005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188.50230400000001</v>
      </c>
      <c r="L18">
        <v>117.97</v>
      </c>
      <c r="M18">
        <v>30.311699999999998</v>
      </c>
      <c r="N18">
        <v>108.77630000000001</v>
      </c>
      <c r="O18">
        <v>126.47812500000001</v>
      </c>
      <c r="P18">
        <v>125.587</v>
      </c>
      <c r="Q18">
        <v>0</v>
      </c>
      <c r="R18">
        <v>11.636876000000001</v>
      </c>
      <c r="S18">
        <v>14.178082</v>
      </c>
      <c r="T18">
        <v>0</v>
      </c>
      <c r="U18">
        <v>348.97500000000002</v>
      </c>
      <c r="V18">
        <v>1</v>
      </c>
      <c r="W18">
        <v>17</v>
      </c>
      <c r="X18">
        <v>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43.480800000000002</v>
      </c>
      <c r="AH18">
        <v>0</v>
      </c>
      <c r="AI18">
        <v>0</v>
      </c>
      <c r="AJ18">
        <v>0</v>
      </c>
      <c r="AK18">
        <v>53.778599999999997</v>
      </c>
      <c r="AL18">
        <v>69.72</v>
      </c>
      <c r="AM18">
        <v>0</v>
      </c>
      <c r="AN18">
        <v>0.64119000000000004</v>
      </c>
      <c r="AO18">
        <v>0</v>
      </c>
      <c r="AP18">
        <v>5.1239999999999997</v>
      </c>
      <c r="AQ18">
        <v>0</v>
      </c>
      <c r="AR18">
        <v>3.3119999999999998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78.255113000000009</v>
      </c>
      <c r="BA18">
        <f t="shared" si="1"/>
        <v>1433.87039</v>
      </c>
      <c r="BB18">
        <v>15</v>
      </c>
      <c r="BD18">
        <v>5.33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0.71</v>
      </c>
      <c r="BK18">
        <v>1.24</v>
      </c>
      <c r="BL18">
        <v>0.79</v>
      </c>
      <c r="BM18">
        <v>7.0000000000000007E-2</v>
      </c>
      <c r="BN18">
        <v>3.4</v>
      </c>
      <c r="BO18">
        <v>3.77</v>
      </c>
      <c r="BP18">
        <v>0.26</v>
      </c>
      <c r="BQ18">
        <v>2</v>
      </c>
      <c r="BR18">
        <v>1.0900000000000001</v>
      </c>
      <c r="BS18">
        <v>1.63</v>
      </c>
      <c r="BT18">
        <v>2.2054499999999999</v>
      </c>
      <c r="BU18">
        <v>1.342031</v>
      </c>
      <c r="BV18">
        <v>2.0285199999999999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3.5429620000000002</v>
      </c>
      <c r="CR18">
        <v>0.4128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78.255113000000009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188.50230400000001</v>
      </c>
      <c r="L19">
        <v>117.97</v>
      </c>
      <c r="M19">
        <v>30.311699999999998</v>
      </c>
      <c r="N19">
        <v>108.77630000000001</v>
      </c>
      <c r="O19">
        <v>126.47812500000001</v>
      </c>
      <c r="P19">
        <v>125.587</v>
      </c>
      <c r="Q19">
        <v>0</v>
      </c>
      <c r="R19">
        <v>11.636876000000001</v>
      </c>
      <c r="S19">
        <v>14.178082</v>
      </c>
      <c r="T19">
        <v>0</v>
      </c>
      <c r="U19">
        <v>348.97500000000002</v>
      </c>
      <c r="V19">
        <v>1</v>
      </c>
      <c r="W19">
        <v>17</v>
      </c>
      <c r="X19">
        <v>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43.480800000000002</v>
      </c>
      <c r="AH19">
        <v>0</v>
      </c>
      <c r="AI19">
        <v>0</v>
      </c>
      <c r="AJ19">
        <v>0</v>
      </c>
      <c r="AK19">
        <v>53.778599999999997</v>
      </c>
      <c r="AL19">
        <v>69.72</v>
      </c>
      <c r="AM19">
        <v>0</v>
      </c>
      <c r="AN19">
        <v>0.64119000000000004</v>
      </c>
      <c r="AO19">
        <v>0</v>
      </c>
      <c r="AP19">
        <v>5.1239999999999997</v>
      </c>
      <c r="AQ19">
        <v>0</v>
      </c>
      <c r="AR19">
        <v>3.3119999999999998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78.315113000000011</v>
      </c>
      <c r="BA19">
        <f t="shared" si="1"/>
        <v>1433.9303900000002</v>
      </c>
      <c r="BB19">
        <v>16</v>
      </c>
      <c r="BD19">
        <v>5.33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0.76</v>
      </c>
      <c r="BK19">
        <v>1.24</v>
      </c>
      <c r="BL19">
        <v>0.79</v>
      </c>
      <c r="BM19">
        <v>0.08</v>
      </c>
      <c r="BN19">
        <v>3.4</v>
      </c>
      <c r="BO19">
        <v>3.77</v>
      </c>
      <c r="BP19">
        <v>0.26</v>
      </c>
      <c r="BQ19">
        <v>2</v>
      </c>
      <c r="BR19">
        <v>1.0900000000000001</v>
      </c>
      <c r="BS19">
        <v>1.63</v>
      </c>
      <c r="BT19">
        <v>2.2054499999999999</v>
      </c>
      <c r="BU19">
        <v>1.342031</v>
      </c>
      <c r="BV19">
        <v>2.0285199999999999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3.5429620000000002</v>
      </c>
      <c r="CR19">
        <v>0.4128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78.315113000000011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188.50230400000001</v>
      </c>
      <c r="L20">
        <v>117.97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11.636876000000001</v>
      </c>
      <c r="S20">
        <v>14.178082</v>
      </c>
      <c r="T20">
        <v>0</v>
      </c>
      <c r="U20">
        <v>348.97500000000002</v>
      </c>
      <c r="V20">
        <v>1</v>
      </c>
      <c r="W20">
        <v>17</v>
      </c>
      <c r="X20">
        <v>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43.480800000000002</v>
      </c>
      <c r="AH20">
        <v>0</v>
      </c>
      <c r="AI20">
        <v>3.2574999999999998</v>
      </c>
      <c r="AJ20">
        <v>0</v>
      </c>
      <c r="AK20">
        <v>53.778599999999997</v>
      </c>
      <c r="AL20">
        <v>23.24</v>
      </c>
      <c r="AM20">
        <v>0</v>
      </c>
      <c r="AN20">
        <v>0.64119000000000004</v>
      </c>
      <c r="AO20">
        <v>0</v>
      </c>
      <c r="AP20">
        <v>5.1239999999999997</v>
      </c>
      <c r="AQ20">
        <v>0</v>
      </c>
      <c r="AR20">
        <v>3.3119999999999998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78.395113000000009</v>
      </c>
      <c r="BA20">
        <f t="shared" si="1"/>
        <v>1419.5521400000002</v>
      </c>
      <c r="BB20">
        <v>17</v>
      </c>
      <c r="BD20">
        <v>5.33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0.84</v>
      </c>
      <c r="BK20">
        <v>1.24</v>
      </c>
      <c r="BL20">
        <v>0.79</v>
      </c>
      <c r="BM20">
        <v>0.08</v>
      </c>
      <c r="BN20">
        <v>3.4</v>
      </c>
      <c r="BO20">
        <v>3.77</v>
      </c>
      <c r="BP20">
        <v>0.26</v>
      </c>
      <c r="BQ20">
        <v>2</v>
      </c>
      <c r="BR20">
        <v>1.0900000000000001</v>
      </c>
      <c r="BS20">
        <v>1.63</v>
      </c>
      <c r="BT20">
        <v>2.2054499999999999</v>
      </c>
      <c r="BU20">
        <v>1.342031</v>
      </c>
      <c r="BV20">
        <v>2.0285199999999999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3.5429620000000002</v>
      </c>
      <c r="CR20">
        <v>0.4128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78.395113000000009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188.50230400000001</v>
      </c>
      <c r="L21">
        <v>117.97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11.636876000000001</v>
      </c>
      <c r="S21">
        <v>14.178082</v>
      </c>
      <c r="T21">
        <v>0</v>
      </c>
      <c r="U21">
        <v>348.97500000000002</v>
      </c>
      <c r="V21">
        <v>1</v>
      </c>
      <c r="W21">
        <v>17</v>
      </c>
      <c r="X21">
        <v>66.190899999999999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43.480800000000002</v>
      </c>
      <c r="AH21">
        <v>23.884899999999998</v>
      </c>
      <c r="AI21">
        <v>3.2574999999999998</v>
      </c>
      <c r="AJ21">
        <v>0</v>
      </c>
      <c r="AK21">
        <v>53.778599999999997</v>
      </c>
      <c r="AL21">
        <v>11.62</v>
      </c>
      <c r="AM21">
        <v>0</v>
      </c>
      <c r="AN21">
        <v>0.64119000000000004</v>
      </c>
      <c r="AO21">
        <v>0</v>
      </c>
      <c r="AP21">
        <v>5.1239999999999997</v>
      </c>
      <c r="AQ21">
        <v>0</v>
      </c>
      <c r="AR21">
        <v>3.3119999999999998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78.467686999999998</v>
      </c>
      <c r="BA21">
        <f t="shared" si="1"/>
        <v>1453.0805140000002</v>
      </c>
      <c r="BB21">
        <v>18</v>
      </c>
      <c r="BD21">
        <v>5.33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0.88</v>
      </c>
      <c r="BK21">
        <v>1.24</v>
      </c>
      <c r="BL21">
        <v>0.79</v>
      </c>
      <c r="BM21">
        <v>0.08</v>
      </c>
      <c r="BN21">
        <v>3.4</v>
      </c>
      <c r="BO21">
        <v>3.77</v>
      </c>
      <c r="BP21">
        <v>0.26</v>
      </c>
      <c r="BQ21">
        <v>2</v>
      </c>
      <c r="BR21">
        <v>1.0900000000000001</v>
      </c>
      <c r="BS21">
        <v>1.63</v>
      </c>
      <c r="BT21">
        <v>2.2054499999999999</v>
      </c>
      <c r="BU21">
        <v>1.2454050000000001</v>
      </c>
      <c r="BV21">
        <v>2.0285199999999999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3.5429620000000002</v>
      </c>
      <c r="CR21">
        <v>0.4128</v>
      </c>
      <c r="CS21">
        <v>2.79379</v>
      </c>
      <c r="CT21">
        <v>0</v>
      </c>
      <c r="CU21">
        <v>0</v>
      </c>
      <c r="CV21">
        <v>0.12920000000000001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78.467686999999998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188.50230400000001</v>
      </c>
      <c r="L22">
        <v>118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13.99</v>
      </c>
      <c r="S22">
        <v>15.19</v>
      </c>
      <c r="T22">
        <v>0</v>
      </c>
      <c r="U22">
        <v>348.97500000000002</v>
      </c>
      <c r="V22">
        <v>1</v>
      </c>
      <c r="W22">
        <v>29.378900000000002</v>
      </c>
      <c r="X22">
        <v>66.190899999999999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43.480800000000002</v>
      </c>
      <c r="AH22">
        <v>23.884899999999998</v>
      </c>
      <c r="AI22">
        <v>3.2574999999999998</v>
      </c>
      <c r="AJ22">
        <v>0</v>
      </c>
      <c r="AK22">
        <v>53.778599999999997</v>
      </c>
      <c r="AL22">
        <v>2.3239999999999998</v>
      </c>
      <c r="AM22">
        <v>0</v>
      </c>
      <c r="AN22">
        <v>0.64119000000000004</v>
      </c>
      <c r="AO22">
        <v>0</v>
      </c>
      <c r="AP22">
        <v>5.1239999999999997</v>
      </c>
      <c r="AQ22">
        <v>0</v>
      </c>
      <c r="AR22">
        <v>3.3119999999999998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78.507687000000004</v>
      </c>
      <c r="BA22">
        <f t="shared" si="1"/>
        <v>1459.5984560000002</v>
      </c>
      <c r="BB22">
        <v>19</v>
      </c>
      <c r="BD22">
        <v>5.33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0.92</v>
      </c>
      <c r="BK22">
        <v>1.24</v>
      </c>
      <c r="BL22">
        <v>0.79</v>
      </c>
      <c r="BM22">
        <v>0.08</v>
      </c>
      <c r="BN22">
        <v>3.4</v>
      </c>
      <c r="BO22">
        <v>3.77</v>
      </c>
      <c r="BP22">
        <v>0.26</v>
      </c>
      <c r="BQ22">
        <v>2</v>
      </c>
      <c r="BR22">
        <v>1.0900000000000001</v>
      </c>
      <c r="BS22">
        <v>1.63</v>
      </c>
      <c r="BT22">
        <v>2.2054499999999999</v>
      </c>
      <c r="BU22">
        <v>1.2454050000000001</v>
      </c>
      <c r="BV22">
        <v>2.0285199999999999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3.5429620000000002</v>
      </c>
      <c r="CR22">
        <v>0.4128</v>
      </c>
      <c r="CS22">
        <v>2.79379</v>
      </c>
      <c r="CT22">
        <v>0</v>
      </c>
      <c r="CU22">
        <v>0</v>
      </c>
      <c r="CV22">
        <v>0.12920000000000001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78.507687000000004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296.1662</v>
      </c>
      <c r="L23">
        <v>120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14.306800000000001</v>
      </c>
      <c r="S23">
        <v>15.582000000000001</v>
      </c>
      <c r="T23">
        <v>0</v>
      </c>
      <c r="U23">
        <v>348.97500000000002</v>
      </c>
      <c r="V23">
        <v>6.1215159999999997</v>
      </c>
      <c r="W23">
        <v>29.378900000000002</v>
      </c>
      <c r="X23">
        <v>80.169300000000007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0</v>
      </c>
      <c r="AF23">
        <v>9.0630000000000006</v>
      </c>
      <c r="AG23">
        <v>43.480800000000002</v>
      </c>
      <c r="AH23">
        <v>47.769799999999996</v>
      </c>
      <c r="AI23">
        <v>3.2574999999999998</v>
      </c>
      <c r="AJ23">
        <v>0</v>
      </c>
      <c r="AK23">
        <v>53.778599999999997</v>
      </c>
      <c r="AL23">
        <v>2.3239999999999998</v>
      </c>
      <c r="AM23">
        <v>0</v>
      </c>
      <c r="AN23">
        <v>0.64119000000000004</v>
      </c>
      <c r="AO23">
        <v>0</v>
      </c>
      <c r="AP23">
        <v>5.1239999999999997</v>
      </c>
      <c r="AQ23">
        <v>0</v>
      </c>
      <c r="AR23">
        <v>6.6239999999999997</v>
      </c>
      <c r="AS23">
        <v>10.7616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78.676886999999994</v>
      </c>
      <c r="BA23">
        <f t="shared" si="1"/>
        <v>1616.4371680000002</v>
      </c>
      <c r="BB23">
        <v>20</v>
      </c>
      <c r="BD23">
        <v>5.33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0.96</v>
      </c>
      <c r="BK23">
        <v>1.24</v>
      </c>
      <c r="BL23">
        <v>0.79</v>
      </c>
      <c r="BM23">
        <v>0.08</v>
      </c>
      <c r="BN23">
        <v>3.4</v>
      </c>
      <c r="BO23">
        <v>3.77</v>
      </c>
      <c r="BP23">
        <v>0.26</v>
      </c>
      <c r="BQ23">
        <v>2</v>
      </c>
      <c r="BR23">
        <v>1.0900000000000001</v>
      </c>
      <c r="BS23">
        <v>1.63</v>
      </c>
      <c r="BT23">
        <v>2.2054499999999999</v>
      </c>
      <c r="BU23">
        <v>1.2454050000000001</v>
      </c>
      <c r="BV23">
        <v>2.0285199999999999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3.5429620000000002</v>
      </c>
      <c r="CR23">
        <v>0.4128</v>
      </c>
      <c r="CS23">
        <v>2.79379</v>
      </c>
      <c r="CT23">
        <v>0</v>
      </c>
      <c r="CU23">
        <v>0</v>
      </c>
      <c r="CV23">
        <v>0.25840000000000002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78.676886999999994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296.1662</v>
      </c>
      <c r="L24">
        <v>120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14.306800000000001</v>
      </c>
      <c r="S24">
        <v>15.582000000000001</v>
      </c>
      <c r="T24">
        <v>0</v>
      </c>
      <c r="U24">
        <v>348.97500000000002</v>
      </c>
      <c r="V24">
        <v>6.1215159999999997</v>
      </c>
      <c r="W24">
        <v>29.378900000000002</v>
      </c>
      <c r="X24">
        <v>80.169300000000007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0</v>
      </c>
      <c r="AF24">
        <v>9.0630000000000006</v>
      </c>
      <c r="AG24">
        <v>43.480800000000002</v>
      </c>
      <c r="AH24">
        <v>53.475099999999998</v>
      </c>
      <c r="AI24">
        <v>3.2574999999999998</v>
      </c>
      <c r="AJ24">
        <v>0</v>
      </c>
      <c r="AK24">
        <v>53.778599999999997</v>
      </c>
      <c r="AL24">
        <v>2.3239999999999998</v>
      </c>
      <c r="AM24">
        <v>0</v>
      </c>
      <c r="AN24">
        <v>0.64119000000000004</v>
      </c>
      <c r="AO24">
        <v>0</v>
      </c>
      <c r="AP24">
        <v>5.1239999999999997</v>
      </c>
      <c r="AQ24">
        <v>16.055</v>
      </c>
      <c r="AR24">
        <v>6.6239999999999997</v>
      </c>
      <c r="AS24">
        <v>10.7616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78.931286999999998</v>
      </c>
      <c r="BA24">
        <f t="shared" si="1"/>
        <v>1638.4518680000001</v>
      </c>
      <c r="BB24">
        <v>21</v>
      </c>
      <c r="BD24">
        <v>5.33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0.96</v>
      </c>
      <c r="BK24">
        <v>1.24</v>
      </c>
      <c r="BL24">
        <v>0.79</v>
      </c>
      <c r="BM24">
        <v>0.08</v>
      </c>
      <c r="BN24">
        <v>3.4</v>
      </c>
      <c r="BO24">
        <v>3.77</v>
      </c>
      <c r="BP24">
        <v>0.26</v>
      </c>
      <c r="BQ24">
        <v>2</v>
      </c>
      <c r="BR24">
        <v>1.0900000000000001</v>
      </c>
      <c r="BS24">
        <v>1.63</v>
      </c>
      <c r="BT24">
        <v>2.2054499999999999</v>
      </c>
      <c r="BU24">
        <v>1.2454050000000001</v>
      </c>
      <c r="BV24">
        <v>2.0285199999999999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3.5429620000000002</v>
      </c>
      <c r="CR24">
        <v>0.4128</v>
      </c>
      <c r="CS24">
        <v>2.79379</v>
      </c>
      <c r="CT24">
        <v>0</v>
      </c>
      <c r="CU24">
        <v>0.224</v>
      </c>
      <c r="CV24">
        <v>0.2888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78.931286999999998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296.1662</v>
      </c>
      <c r="L25">
        <v>120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14.306800000000001</v>
      </c>
      <c r="S25">
        <v>15.582000000000001</v>
      </c>
      <c r="T25">
        <v>0</v>
      </c>
      <c r="U25">
        <v>348.97500000000002</v>
      </c>
      <c r="V25">
        <v>6.1215159999999997</v>
      </c>
      <c r="W25">
        <v>36.164499999999997</v>
      </c>
      <c r="X25">
        <v>80.169300000000007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9.3218999999999994</v>
      </c>
      <c r="AE25">
        <v>0</v>
      </c>
      <c r="AF25">
        <v>9.0630000000000006</v>
      </c>
      <c r="AG25">
        <v>43.480800000000002</v>
      </c>
      <c r="AH25">
        <v>71.654700000000005</v>
      </c>
      <c r="AI25">
        <v>3.2574999999999998</v>
      </c>
      <c r="AJ25">
        <v>0</v>
      </c>
      <c r="AK25">
        <v>53.778599999999997</v>
      </c>
      <c r="AL25">
        <v>2.3239999999999998</v>
      </c>
      <c r="AM25">
        <v>0</v>
      </c>
      <c r="AN25">
        <v>0.64119000000000004</v>
      </c>
      <c r="AO25">
        <v>0</v>
      </c>
      <c r="AP25">
        <v>5.1239999999999997</v>
      </c>
      <c r="AQ25">
        <v>32.11</v>
      </c>
      <c r="AR25">
        <v>39.744</v>
      </c>
      <c r="AS25">
        <v>16.680479999999999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79.254086999999998</v>
      </c>
      <c r="BA25">
        <f t="shared" si="1"/>
        <v>1728.7395879999999</v>
      </c>
      <c r="BB25">
        <v>22</v>
      </c>
      <c r="BD25">
        <v>5.33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0.96</v>
      </c>
      <c r="BK25">
        <v>1.24</v>
      </c>
      <c r="BL25">
        <v>0.79</v>
      </c>
      <c r="BM25">
        <v>0.08</v>
      </c>
      <c r="BN25">
        <v>3.4</v>
      </c>
      <c r="BO25">
        <v>3.77</v>
      </c>
      <c r="BP25">
        <v>0.26</v>
      </c>
      <c r="BQ25">
        <v>2</v>
      </c>
      <c r="BR25">
        <v>1.0900000000000001</v>
      </c>
      <c r="BS25">
        <v>1.63</v>
      </c>
      <c r="BT25">
        <v>2.2054499999999999</v>
      </c>
      <c r="BU25">
        <v>1.2454050000000001</v>
      </c>
      <c r="BV25">
        <v>2.0285199999999999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3.5429620000000002</v>
      </c>
      <c r="CR25">
        <v>0.4128</v>
      </c>
      <c r="CS25">
        <v>2.79379</v>
      </c>
      <c r="CT25">
        <v>0</v>
      </c>
      <c r="CU25">
        <v>0.44800000000000001</v>
      </c>
      <c r="CV25">
        <v>0.3876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79.254086999999998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296.1662</v>
      </c>
      <c r="L26">
        <v>120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14.306800000000001</v>
      </c>
      <c r="S26">
        <v>15.582000000000001</v>
      </c>
      <c r="T26">
        <v>0</v>
      </c>
      <c r="U26">
        <v>348.97500000000002</v>
      </c>
      <c r="V26">
        <v>6.1215159999999997</v>
      </c>
      <c r="W26">
        <v>46.164499999999997</v>
      </c>
      <c r="X26">
        <v>98.34</v>
      </c>
      <c r="Y26">
        <v>0</v>
      </c>
      <c r="Z26">
        <v>6.5537999999999998</v>
      </c>
      <c r="AA26">
        <v>6.7939999999999996</v>
      </c>
      <c r="AB26">
        <v>13.426</v>
      </c>
      <c r="AC26">
        <v>9.9058399999999995</v>
      </c>
      <c r="AD26">
        <v>9.3218999999999994</v>
      </c>
      <c r="AE26">
        <v>15.756</v>
      </c>
      <c r="AF26">
        <v>9.0630000000000006</v>
      </c>
      <c r="AG26">
        <v>43.480800000000002</v>
      </c>
      <c r="AH26">
        <v>95.539599999999993</v>
      </c>
      <c r="AI26">
        <v>3.2574999999999998</v>
      </c>
      <c r="AJ26">
        <v>0</v>
      </c>
      <c r="AK26">
        <v>53.778599999999997</v>
      </c>
      <c r="AL26">
        <v>2.3239999999999998</v>
      </c>
      <c r="AM26">
        <v>0</v>
      </c>
      <c r="AN26">
        <v>0.64119000000000004</v>
      </c>
      <c r="AO26">
        <v>0</v>
      </c>
      <c r="AP26">
        <v>5.1239999999999997</v>
      </c>
      <c r="AQ26">
        <v>32.11</v>
      </c>
      <c r="AR26">
        <v>39.744</v>
      </c>
      <c r="AS26">
        <v>16.680479999999999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79.539687000000015</v>
      </c>
      <c r="BA26">
        <f t="shared" si="1"/>
        <v>1823.6105879999998</v>
      </c>
      <c r="BB26">
        <v>23</v>
      </c>
      <c r="BD26">
        <v>5.33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0.99</v>
      </c>
      <c r="BK26">
        <v>1.24</v>
      </c>
      <c r="BL26">
        <v>0.79</v>
      </c>
      <c r="BM26">
        <v>0.08</v>
      </c>
      <c r="BN26">
        <v>3.4</v>
      </c>
      <c r="BO26">
        <v>3.77</v>
      </c>
      <c r="BP26">
        <v>0.26</v>
      </c>
      <c r="BQ26">
        <v>2</v>
      </c>
      <c r="BR26">
        <v>1.0900000000000001</v>
      </c>
      <c r="BS26">
        <v>1.63</v>
      </c>
      <c r="BT26">
        <v>2.2054499999999999</v>
      </c>
      <c r="BU26">
        <v>1.2454050000000001</v>
      </c>
      <c r="BV26">
        <v>2.0285199999999999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3.5429620000000002</v>
      </c>
      <c r="CR26">
        <v>0.4128</v>
      </c>
      <c r="CS26">
        <v>2.79379</v>
      </c>
      <c r="CT26">
        <v>0</v>
      </c>
      <c r="CU26">
        <v>0.5544</v>
      </c>
      <c r="CV26">
        <v>0.51680000000000004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79.539687000000015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296.1662</v>
      </c>
      <c r="L27">
        <v>183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18.808700000000002</v>
      </c>
      <c r="S27">
        <v>21.678100000000001</v>
      </c>
      <c r="T27">
        <v>0</v>
      </c>
      <c r="U27">
        <v>348.97500000000002</v>
      </c>
      <c r="V27">
        <v>7.2339770000000003</v>
      </c>
      <c r="W27">
        <v>46.164499999999997</v>
      </c>
      <c r="X27">
        <v>98.34</v>
      </c>
      <c r="Y27">
        <v>0</v>
      </c>
      <c r="Z27">
        <v>6.5537999999999998</v>
      </c>
      <c r="AA27">
        <v>14.04936</v>
      </c>
      <c r="AB27">
        <v>27.071200000000001</v>
      </c>
      <c r="AC27">
        <v>19.811679999999999</v>
      </c>
      <c r="AD27">
        <v>18.643799999999999</v>
      </c>
      <c r="AE27">
        <v>31.512</v>
      </c>
      <c r="AF27">
        <v>18.126000000000001</v>
      </c>
      <c r="AG27">
        <v>43.480800000000002</v>
      </c>
      <c r="AH27">
        <v>119.42449999999999</v>
      </c>
      <c r="AI27">
        <v>7.8179999999999996</v>
      </c>
      <c r="AJ27">
        <v>0</v>
      </c>
      <c r="AK27">
        <v>53.778599999999997</v>
      </c>
      <c r="AL27">
        <v>2.3239999999999998</v>
      </c>
      <c r="AM27">
        <v>0</v>
      </c>
      <c r="AN27">
        <v>0.64119000000000004</v>
      </c>
      <c r="AO27">
        <v>0</v>
      </c>
      <c r="AP27">
        <v>5.1239999999999997</v>
      </c>
      <c r="AQ27">
        <v>48.164999999999999</v>
      </c>
      <c r="AR27">
        <v>3.3119999999999998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80.272127000000012</v>
      </c>
      <c r="BA27">
        <f t="shared" si="1"/>
        <v>1966.1503090000003</v>
      </c>
      <c r="BB27">
        <v>24</v>
      </c>
      <c r="BD27">
        <v>5.33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0.99</v>
      </c>
      <c r="BK27">
        <v>1.24</v>
      </c>
      <c r="BL27">
        <v>0.79</v>
      </c>
      <c r="BM27">
        <v>0.08</v>
      </c>
      <c r="BN27">
        <v>3.4</v>
      </c>
      <c r="BO27">
        <v>3.77</v>
      </c>
      <c r="BP27">
        <v>0.26</v>
      </c>
      <c r="BQ27">
        <v>2</v>
      </c>
      <c r="BR27">
        <v>1.0900000000000001</v>
      </c>
      <c r="BS27">
        <v>1.63</v>
      </c>
      <c r="BT27">
        <v>2.2054499999999999</v>
      </c>
      <c r="BU27">
        <v>1.2454050000000001</v>
      </c>
      <c r="BV27">
        <v>2.0285199999999999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3.5429620000000002</v>
      </c>
      <c r="CR27">
        <v>0.4128</v>
      </c>
      <c r="CS27">
        <v>2.79379</v>
      </c>
      <c r="CT27">
        <v>0.32604</v>
      </c>
      <c r="CU27">
        <v>0.83160000000000001</v>
      </c>
      <c r="CV27">
        <v>0.64600000000000002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80.272127000000012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299.85379999999998</v>
      </c>
      <c r="L28">
        <v>243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18.808700000000002</v>
      </c>
      <c r="S28">
        <v>21.678100000000001</v>
      </c>
      <c r="T28">
        <v>0</v>
      </c>
      <c r="U28">
        <v>348.97500000000002</v>
      </c>
      <c r="V28">
        <v>10.780903</v>
      </c>
      <c r="W28">
        <v>46.164499999999997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27.965699999999998</v>
      </c>
      <c r="AE28">
        <v>50.5505</v>
      </c>
      <c r="AF28">
        <v>27.189</v>
      </c>
      <c r="AG28">
        <v>43.480800000000002</v>
      </c>
      <c r="AH28">
        <v>119.42449999999999</v>
      </c>
      <c r="AI28">
        <v>33.878</v>
      </c>
      <c r="AJ28">
        <v>0</v>
      </c>
      <c r="AK28">
        <v>53.778599999999997</v>
      </c>
      <c r="AL28">
        <v>2.3239999999999998</v>
      </c>
      <c r="AM28">
        <v>0</v>
      </c>
      <c r="AN28">
        <v>0.64119000000000004</v>
      </c>
      <c r="AO28">
        <v>0</v>
      </c>
      <c r="AP28">
        <v>3.0743999999999998</v>
      </c>
      <c r="AQ28">
        <v>64.22</v>
      </c>
      <c r="AR28">
        <v>3.3119999999999998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80.875367000000011</v>
      </c>
      <c r="BA28">
        <f t="shared" si="1"/>
        <v>2142.0158540000007</v>
      </c>
      <c r="BB28">
        <v>25</v>
      </c>
      <c r="BD28">
        <v>5.33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0.99</v>
      </c>
      <c r="BK28">
        <v>1.24</v>
      </c>
      <c r="BL28">
        <v>0.79</v>
      </c>
      <c r="BM28">
        <v>0.08</v>
      </c>
      <c r="BN28">
        <v>3.4</v>
      </c>
      <c r="BO28">
        <v>3.77</v>
      </c>
      <c r="BP28">
        <v>0.26</v>
      </c>
      <c r="BQ28">
        <v>2</v>
      </c>
      <c r="BR28">
        <v>1.0900000000000001</v>
      </c>
      <c r="BS28">
        <v>1.63</v>
      </c>
      <c r="BT28">
        <v>2.2054499999999999</v>
      </c>
      <c r="BU28">
        <v>1.2454050000000001</v>
      </c>
      <c r="BV28">
        <v>2.0285199999999999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3.5429620000000002</v>
      </c>
      <c r="CR28">
        <v>0.4128</v>
      </c>
      <c r="CS28">
        <v>2.79379</v>
      </c>
      <c r="CT28">
        <v>0.65207999999999999</v>
      </c>
      <c r="CU28">
        <v>1.1088</v>
      </c>
      <c r="CV28">
        <v>0.64600000000000002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80.875367000000011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342.85379999999998</v>
      </c>
      <c r="L29">
        <v>243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26.087444000000001</v>
      </c>
      <c r="T29">
        <v>0</v>
      </c>
      <c r="U29">
        <v>348.97500000000002</v>
      </c>
      <c r="V29">
        <v>3.371515</v>
      </c>
      <c r="W29">
        <v>46.164499999999997</v>
      </c>
      <c r="X29">
        <v>98.34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27.965699999999998</v>
      </c>
      <c r="AE29">
        <v>50.5505</v>
      </c>
      <c r="AF29">
        <v>27.189</v>
      </c>
      <c r="AG29">
        <v>43.480800000000002</v>
      </c>
      <c r="AH29">
        <v>119.42449999999999</v>
      </c>
      <c r="AI29">
        <v>33.878</v>
      </c>
      <c r="AJ29">
        <v>0</v>
      </c>
      <c r="AK29">
        <v>53.778599999999997</v>
      </c>
      <c r="AL29">
        <v>2.3239999999999998</v>
      </c>
      <c r="AM29">
        <v>0</v>
      </c>
      <c r="AN29">
        <v>0.64119000000000004</v>
      </c>
      <c r="AO29">
        <v>0</v>
      </c>
      <c r="AP29">
        <v>3.0743999999999998</v>
      </c>
      <c r="AQ29">
        <v>64.22</v>
      </c>
      <c r="AR29">
        <v>3.3119999999999998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80.875367000000011</v>
      </c>
      <c r="BA29">
        <f t="shared" si="1"/>
        <v>2184.3992100000005</v>
      </c>
      <c r="BB29">
        <v>26</v>
      </c>
      <c r="BD29">
        <v>5.33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0.99</v>
      </c>
      <c r="BK29">
        <v>1.24</v>
      </c>
      <c r="BL29">
        <v>0.79</v>
      </c>
      <c r="BM29">
        <v>0.08</v>
      </c>
      <c r="BN29">
        <v>3.4</v>
      </c>
      <c r="BO29">
        <v>3.77</v>
      </c>
      <c r="BP29">
        <v>0.26</v>
      </c>
      <c r="BQ29">
        <v>2</v>
      </c>
      <c r="BR29">
        <v>1.0900000000000001</v>
      </c>
      <c r="BS29">
        <v>1.63</v>
      </c>
      <c r="BT29">
        <v>2.2054499999999999</v>
      </c>
      <c r="BU29">
        <v>1.2454050000000001</v>
      </c>
      <c r="BV29">
        <v>2.0285199999999999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3.5429620000000002</v>
      </c>
      <c r="CR29">
        <v>0.4128</v>
      </c>
      <c r="CS29">
        <v>2.79379</v>
      </c>
      <c r="CT29">
        <v>0.65207999999999999</v>
      </c>
      <c r="CU29">
        <v>1.1088</v>
      </c>
      <c r="CV29">
        <v>0.64600000000000002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80.875367000000011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342.85379999999998</v>
      </c>
      <c r="L30">
        <v>243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3.371515</v>
      </c>
      <c r="W30">
        <v>46.164499999999997</v>
      </c>
      <c r="X30">
        <v>98.34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27.965699999999998</v>
      </c>
      <c r="AE30">
        <v>50.5505</v>
      </c>
      <c r="AF30">
        <v>27.189</v>
      </c>
      <c r="AG30">
        <v>43.480800000000002</v>
      </c>
      <c r="AH30">
        <v>119.42449999999999</v>
      </c>
      <c r="AI30">
        <v>33.878</v>
      </c>
      <c r="AJ30">
        <v>0</v>
      </c>
      <c r="AK30">
        <v>53.778599999999997</v>
      </c>
      <c r="AL30">
        <v>2.3239999999999998</v>
      </c>
      <c r="AM30">
        <v>0</v>
      </c>
      <c r="AN30">
        <v>0.64119000000000004</v>
      </c>
      <c r="AO30">
        <v>0</v>
      </c>
      <c r="AP30">
        <v>3.0743999999999998</v>
      </c>
      <c r="AQ30">
        <v>64.22</v>
      </c>
      <c r="AR30">
        <v>3.3119999999999998</v>
      </c>
      <c r="AS30">
        <v>10.7616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80.875367000000011</v>
      </c>
      <c r="BA30">
        <f t="shared" si="1"/>
        <v>2184.6867660000003</v>
      </c>
      <c r="BB30">
        <v>27</v>
      </c>
      <c r="BD30">
        <v>5.33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0.99</v>
      </c>
      <c r="BK30">
        <v>1.24</v>
      </c>
      <c r="BL30">
        <v>0.79</v>
      </c>
      <c r="BM30">
        <v>0.08</v>
      </c>
      <c r="BN30">
        <v>3.4</v>
      </c>
      <c r="BO30">
        <v>3.77</v>
      </c>
      <c r="BP30">
        <v>0.26</v>
      </c>
      <c r="BQ30">
        <v>2</v>
      </c>
      <c r="BR30">
        <v>1.0900000000000001</v>
      </c>
      <c r="BS30">
        <v>1.63</v>
      </c>
      <c r="BT30">
        <v>2.2054499999999999</v>
      </c>
      <c r="BU30">
        <v>1.2454050000000001</v>
      </c>
      <c r="BV30">
        <v>2.0285199999999999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3.5429620000000002</v>
      </c>
      <c r="CR30">
        <v>0.4128</v>
      </c>
      <c r="CS30">
        <v>2.79379</v>
      </c>
      <c r="CT30">
        <v>0.65207999999999999</v>
      </c>
      <c r="CU30">
        <v>1.1088</v>
      </c>
      <c r="CV30">
        <v>0.64600000000000002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80.875367000000011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342.85379999999998</v>
      </c>
      <c r="L31">
        <v>243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3.1324740000000002</v>
      </c>
      <c r="W31">
        <v>46.164499999999997</v>
      </c>
      <c r="X31">
        <v>98.34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27.965699999999998</v>
      </c>
      <c r="AE31">
        <v>50.5505</v>
      </c>
      <c r="AF31">
        <v>27.189</v>
      </c>
      <c r="AG31">
        <v>43.480800000000002</v>
      </c>
      <c r="AH31">
        <v>119.42449999999999</v>
      </c>
      <c r="AI31">
        <v>33.878</v>
      </c>
      <c r="AJ31">
        <v>0</v>
      </c>
      <c r="AK31">
        <v>53.778599999999997</v>
      </c>
      <c r="AL31">
        <v>2.3239999999999998</v>
      </c>
      <c r="AM31">
        <v>0</v>
      </c>
      <c r="AN31">
        <v>0.64119000000000004</v>
      </c>
      <c r="AO31">
        <v>0</v>
      </c>
      <c r="AP31">
        <v>3.0743999999999998</v>
      </c>
      <c r="AQ31">
        <v>64.22</v>
      </c>
      <c r="AR31">
        <v>6.6239999999999997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80.84536700000001</v>
      </c>
      <c r="BA31">
        <f t="shared" si="1"/>
        <v>2187.7297249999997</v>
      </c>
      <c r="BB31">
        <v>28</v>
      </c>
      <c r="BD31">
        <v>5.33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0.98</v>
      </c>
      <c r="BK31">
        <v>1.24</v>
      </c>
      <c r="BL31">
        <v>0.79</v>
      </c>
      <c r="BM31">
        <v>0.08</v>
      </c>
      <c r="BN31">
        <v>3.4</v>
      </c>
      <c r="BO31">
        <v>3.77</v>
      </c>
      <c r="BP31">
        <v>0.26</v>
      </c>
      <c r="BQ31">
        <v>2</v>
      </c>
      <c r="BR31">
        <v>1.0900000000000001</v>
      </c>
      <c r="BS31">
        <v>1.63</v>
      </c>
      <c r="BT31">
        <v>2.2054499999999999</v>
      </c>
      <c r="BU31">
        <v>1.2454050000000001</v>
      </c>
      <c r="BV31">
        <v>2.0285199999999999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3.5429620000000002</v>
      </c>
      <c r="CR31">
        <v>0.4128</v>
      </c>
      <c r="CS31">
        <v>2.79379</v>
      </c>
      <c r="CT31">
        <v>0.65207999999999999</v>
      </c>
      <c r="CU31">
        <v>1.1088</v>
      </c>
      <c r="CV31">
        <v>0.64600000000000002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80.84536700000001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342.85379999999998</v>
      </c>
      <c r="L32">
        <v>243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3.1324740000000002</v>
      </c>
      <c r="W32">
        <v>46.164499999999997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27.965699999999998</v>
      </c>
      <c r="AE32">
        <v>50.5505</v>
      </c>
      <c r="AF32">
        <v>27.189</v>
      </c>
      <c r="AG32">
        <v>43.480800000000002</v>
      </c>
      <c r="AH32">
        <v>119.42449999999999</v>
      </c>
      <c r="AI32">
        <v>33.878</v>
      </c>
      <c r="AJ32">
        <v>0</v>
      </c>
      <c r="AK32">
        <v>53.778599999999997</v>
      </c>
      <c r="AL32">
        <v>2.3239999999999998</v>
      </c>
      <c r="AM32">
        <v>0</v>
      </c>
      <c r="AN32">
        <v>0.64119000000000004</v>
      </c>
      <c r="AO32">
        <v>0</v>
      </c>
      <c r="AP32">
        <v>3.0743999999999998</v>
      </c>
      <c r="AQ32">
        <v>64.22</v>
      </c>
      <c r="AR32">
        <v>6.6239999999999997</v>
      </c>
      <c r="AS32">
        <v>10.7616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80.84536700000001</v>
      </c>
      <c r="BA32">
        <f t="shared" si="1"/>
        <v>2187.7297249999997</v>
      </c>
      <c r="BB32">
        <v>29</v>
      </c>
      <c r="BD32">
        <v>5.33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0.98</v>
      </c>
      <c r="BK32">
        <v>1.24</v>
      </c>
      <c r="BL32">
        <v>0.79</v>
      </c>
      <c r="BM32">
        <v>0.08</v>
      </c>
      <c r="BN32">
        <v>3.4</v>
      </c>
      <c r="BO32">
        <v>3.77</v>
      </c>
      <c r="BP32">
        <v>0.26</v>
      </c>
      <c r="BQ32">
        <v>2</v>
      </c>
      <c r="BR32">
        <v>1.0900000000000001</v>
      </c>
      <c r="BS32">
        <v>1.63</v>
      </c>
      <c r="BT32">
        <v>2.2054499999999999</v>
      </c>
      <c r="BU32">
        <v>1.2454050000000001</v>
      </c>
      <c r="BV32">
        <v>2.0285199999999999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3.5429620000000002</v>
      </c>
      <c r="CR32">
        <v>0.4128</v>
      </c>
      <c r="CS32">
        <v>2.79379</v>
      </c>
      <c r="CT32">
        <v>0.65207999999999999</v>
      </c>
      <c r="CU32">
        <v>1.1088</v>
      </c>
      <c r="CV32">
        <v>0.64600000000000002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80.84536700000001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342.85379999999998</v>
      </c>
      <c r="L33">
        <v>243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3.1324740000000002</v>
      </c>
      <c r="W33">
        <v>46.164499999999997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27.965699999999998</v>
      </c>
      <c r="AE33">
        <v>50.5505</v>
      </c>
      <c r="AF33">
        <v>27.189</v>
      </c>
      <c r="AG33">
        <v>43.480800000000002</v>
      </c>
      <c r="AH33">
        <v>119.42449999999999</v>
      </c>
      <c r="AI33">
        <v>33.878</v>
      </c>
      <c r="AJ33">
        <v>0</v>
      </c>
      <c r="AK33">
        <v>53.778599999999997</v>
      </c>
      <c r="AL33">
        <v>2.3239999999999998</v>
      </c>
      <c r="AM33">
        <v>0</v>
      </c>
      <c r="AN33">
        <v>0.64119000000000004</v>
      </c>
      <c r="AO33">
        <v>0</v>
      </c>
      <c r="AP33">
        <v>3.0743999999999998</v>
      </c>
      <c r="AQ33">
        <v>64.22</v>
      </c>
      <c r="AR33">
        <v>39.744</v>
      </c>
      <c r="AS33">
        <v>10.7616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80.744567000000004</v>
      </c>
      <c r="BA33">
        <f t="shared" si="1"/>
        <v>2220.7489250000003</v>
      </c>
      <c r="BB33">
        <v>30</v>
      </c>
      <c r="BD33">
        <v>5.33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0.98</v>
      </c>
      <c r="BK33">
        <v>1.24</v>
      </c>
      <c r="BL33">
        <v>0.79</v>
      </c>
      <c r="BM33">
        <v>0.08</v>
      </c>
      <c r="BN33">
        <v>3.4</v>
      </c>
      <c r="BO33">
        <v>3.77</v>
      </c>
      <c r="BP33">
        <v>0.26</v>
      </c>
      <c r="BQ33">
        <v>2</v>
      </c>
      <c r="BR33">
        <v>1.0900000000000001</v>
      </c>
      <c r="BS33">
        <v>1.63</v>
      </c>
      <c r="BT33">
        <v>2.2054499999999999</v>
      </c>
      <c r="BU33">
        <v>1.2454050000000001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3.5429620000000002</v>
      </c>
      <c r="CR33">
        <v>0.4128</v>
      </c>
      <c r="CS33">
        <v>2.79379</v>
      </c>
      <c r="CT33">
        <v>0.65207999999999999</v>
      </c>
      <c r="CU33">
        <v>1.008</v>
      </c>
      <c r="CV33">
        <v>0.64600000000000002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80.744567000000004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342.85379999999998</v>
      </c>
      <c r="L34">
        <v>243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3.1324740000000002</v>
      </c>
      <c r="W34">
        <v>46.164499999999997</v>
      </c>
      <c r="X34">
        <v>98.34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18.643799999999999</v>
      </c>
      <c r="AE34">
        <v>31.512</v>
      </c>
      <c r="AF34">
        <v>9.2644000000000002</v>
      </c>
      <c r="AG34">
        <v>43.480800000000002</v>
      </c>
      <c r="AH34">
        <v>95.539599999999993</v>
      </c>
      <c r="AI34">
        <v>3.9089999999999998</v>
      </c>
      <c r="AJ34">
        <v>0</v>
      </c>
      <c r="AK34">
        <v>53.778599999999997</v>
      </c>
      <c r="AL34">
        <v>2.3239999999999998</v>
      </c>
      <c r="AM34">
        <v>0</v>
      </c>
      <c r="AN34">
        <v>0.64119000000000004</v>
      </c>
      <c r="AO34">
        <v>0</v>
      </c>
      <c r="AP34">
        <v>3.0743999999999998</v>
      </c>
      <c r="AQ34">
        <v>64.22</v>
      </c>
      <c r="AR34">
        <v>39.744</v>
      </c>
      <c r="AS34">
        <v>10.7616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79.788127000000017</v>
      </c>
      <c r="BA34">
        <f t="shared" si="1"/>
        <v>2103.1606660000002</v>
      </c>
      <c r="BB34">
        <v>31</v>
      </c>
      <c r="BD34">
        <v>5.33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0.98</v>
      </c>
      <c r="BK34">
        <v>1.24</v>
      </c>
      <c r="BL34">
        <v>0.79</v>
      </c>
      <c r="BM34">
        <v>0.08</v>
      </c>
      <c r="BN34">
        <v>3.4</v>
      </c>
      <c r="BO34">
        <v>3.77</v>
      </c>
      <c r="BP34">
        <v>0.26</v>
      </c>
      <c r="BQ34">
        <v>2</v>
      </c>
      <c r="BR34">
        <v>1.0900000000000001</v>
      </c>
      <c r="BS34">
        <v>1.63</v>
      </c>
      <c r="BT34">
        <v>2.2054499999999999</v>
      </c>
      <c r="BU34">
        <v>1.2454050000000001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3.5429620000000002</v>
      </c>
      <c r="CR34">
        <v>0.4128</v>
      </c>
      <c r="CS34">
        <v>2.79379</v>
      </c>
      <c r="CT34">
        <v>0.32604</v>
      </c>
      <c r="CU34">
        <v>0.50680000000000003</v>
      </c>
      <c r="CV34">
        <v>0.51680000000000004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79.788127000000017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342.85379999999998</v>
      </c>
      <c r="L35">
        <v>243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2.8955160000000002</v>
      </c>
      <c r="W35">
        <v>46.164499999999997</v>
      </c>
      <c r="X35">
        <v>98.34</v>
      </c>
      <c r="Y35">
        <v>0</v>
      </c>
      <c r="Z35">
        <v>6.5505000000000004</v>
      </c>
      <c r="AA35">
        <v>14.04936</v>
      </c>
      <c r="AB35">
        <v>27.071200000000001</v>
      </c>
      <c r="AC35">
        <v>9.9058399999999995</v>
      </c>
      <c r="AD35">
        <v>8.1059999999999999</v>
      </c>
      <c r="AE35">
        <v>15.756</v>
      </c>
      <c r="AF35">
        <v>9.0630000000000006</v>
      </c>
      <c r="AG35">
        <v>43.480800000000002</v>
      </c>
      <c r="AH35">
        <v>71.654700000000005</v>
      </c>
      <c r="AI35">
        <v>3.2574999999999998</v>
      </c>
      <c r="AJ35">
        <v>0</v>
      </c>
      <c r="AK35">
        <v>53.778599999999997</v>
      </c>
      <c r="AL35">
        <v>2.3239999999999998</v>
      </c>
      <c r="AM35">
        <v>0</v>
      </c>
      <c r="AN35">
        <v>0.64119000000000004</v>
      </c>
      <c r="AO35">
        <v>0</v>
      </c>
      <c r="AP35">
        <v>3.0743999999999998</v>
      </c>
      <c r="AQ35">
        <v>64.22</v>
      </c>
      <c r="AR35">
        <v>11.04</v>
      </c>
      <c r="AS35">
        <v>10.7616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79.050087000000019</v>
      </c>
      <c r="BA35">
        <f t="shared" si="1"/>
        <v>1998.4948680000005</v>
      </c>
      <c r="BB35">
        <v>32</v>
      </c>
      <c r="BD35">
        <v>5.33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0.98</v>
      </c>
      <c r="BK35">
        <v>1.24</v>
      </c>
      <c r="BL35">
        <v>0.79</v>
      </c>
      <c r="BM35">
        <v>0.08</v>
      </c>
      <c r="BN35">
        <v>3.4</v>
      </c>
      <c r="BO35">
        <v>3.77</v>
      </c>
      <c r="BP35">
        <v>0.26</v>
      </c>
      <c r="BQ35">
        <v>2</v>
      </c>
      <c r="BR35">
        <v>1.0900000000000001</v>
      </c>
      <c r="BS35">
        <v>1.63</v>
      </c>
      <c r="BT35">
        <v>2.2054499999999999</v>
      </c>
      <c r="BU35">
        <v>1.2454050000000001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3.5429620000000002</v>
      </c>
      <c r="CR35">
        <v>0.4128</v>
      </c>
      <c r="CS35">
        <v>2.79379</v>
      </c>
      <c r="CT35">
        <v>0</v>
      </c>
      <c r="CU35">
        <v>0.224</v>
      </c>
      <c r="CV35">
        <v>0.3876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79.050087000000019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342.85379999999998</v>
      </c>
      <c r="L36">
        <v>243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2.8955160000000002</v>
      </c>
      <c r="W36">
        <v>46.164499999999997</v>
      </c>
      <c r="X36">
        <v>98.34</v>
      </c>
      <c r="Y36">
        <v>0</v>
      </c>
      <c r="Z36">
        <v>6.5505000000000004</v>
      </c>
      <c r="AA36">
        <v>0</v>
      </c>
      <c r="AB36">
        <v>27.071200000000001</v>
      </c>
      <c r="AC36">
        <v>0</v>
      </c>
      <c r="AD36">
        <v>8.1059999999999999</v>
      </c>
      <c r="AE36">
        <v>14.443</v>
      </c>
      <c r="AF36">
        <v>9.0630000000000006</v>
      </c>
      <c r="AG36">
        <v>43.480800000000002</v>
      </c>
      <c r="AH36">
        <v>47.769799999999996</v>
      </c>
      <c r="AI36">
        <v>3.2574999999999998</v>
      </c>
      <c r="AJ36">
        <v>0</v>
      </c>
      <c r="AK36">
        <v>53.778599999999997</v>
      </c>
      <c r="AL36">
        <v>2.3239999999999998</v>
      </c>
      <c r="AM36">
        <v>0</v>
      </c>
      <c r="AN36">
        <v>0.64119000000000004</v>
      </c>
      <c r="AO36">
        <v>0</v>
      </c>
      <c r="AP36">
        <v>3.0743999999999998</v>
      </c>
      <c r="AQ36">
        <v>64.22</v>
      </c>
      <c r="AR36">
        <v>11.04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78.696887000000004</v>
      </c>
      <c r="BA36">
        <f t="shared" si="1"/>
        <v>1948.9885680000004</v>
      </c>
      <c r="BB36">
        <v>33</v>
      </c>
      <c r="BD36">
        <v>5.33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0.98</v>
      </c>
      <c r="BK36">
        <v>1.24</v>
      </c>
      <c r="BL36">
        <v>0.79</v>
      </c>
      <c r="BM36">
        <v>0.08</v>
      </c>
      <c r="BN36">
        <v>3.4</v>
      </c>
      <c r="BO36">
        <v>3.77</v>
      </c>
      <c r="BP36">
        <v>0.26</v>
      </c>
      <c r="BQ36">
        <v>2</v>
      </c>
      <c r="BR36">
        <v>1.0900000000000001</v>
      </c>
      <c r="BS36">
        <v>1.63</v>
      </c>
      <c r="BT36">
        <v>2.2054499999999999</v>
      </c>
      <c r="BU36">
        <v>1.2454050000000001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3.5429620000000002</v>
      </c>
      <c r="CR36">
        <v>0.4128</v>
      </c>
      <c r="CS36">
        <v>2.79379</v>
      </c>
      <c r="CT36">
        <v>0</v>
      </c>
      <c r="CU36">
        <v>0</v>
      </c>
      <c r="CV36">
        <v>0.25840000000000002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78.696887000000004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342.85379999999998</v>
      </c>
      <c r="L37">
        <v>243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2.8955160000000002</v>
      </c>
      <c r="W37">
        <v>46.164499999999997</v>
      </c>
      <c r="X37">
        <v>98.34</v>
      </c>
      <c r="Y37">
        <v>0</v>
      </c>
      <c r="Z37">
        <v>0</v>
      </c>
      <c r="AA37">
        <v>0</v>
      </c>
      <c r="AB37">
        <v>27.071200000000001</v>
      </c>
      <c r="AC37">
        <v>0</v>
      </c>
      <c r="AD37">
        <v>8.1059999999999999</v>
      </c>
      <c r="AE37">
        <v>14.443</v>
      </c>
      <c r="AF37">
        <v>9.0630000000000006</v>
      </c>
      <c r="AG37">
        <v>43.480800000000002</v>
      </c>
      <c r="AH37">
        <v>23.884899999999998</v>
      </c>
      <c r="AI37">
        <v>3.2574999999999998</v>
      </c>
      <c r="AJ37">
        <v>0</v>
      </c>
      <c r="AK37">
        <v>53.778599999999997</v>
      </c>
      <c r="AL37">
        <v>11.62</v>
      </c>
      <c r="AM37">
        <v>0</v>
      </c>
      <c r="AN37">
        <v>0.64119000000000004</v>
      </c>
      <c r="AO37">
        <v>0</v>
      </c>
      <c r="AP37">
        <v>3.0743999999999998</v>
      </c>
      <c r="AQ37">
        <v>64.22</v>
      </c>
      <c r="AR37">
        <v>17.664000000000001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78.567687000000006</v>
      </c>
      <c r="BA37">
        <f t="shared" si="1"/>
        <v>1934.3439680000001</v>
      </c>
      <c r="BB37">
        <v>34</v>
      </c>
      <c r="BD37">
        <v>5.33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0.98</v>
      </c>
      <c r="BK37">
        <v>1.24</v>
      </c>
      <c r="BL37">
        <v>0.79</v>
      </c>
      <c r="BM37">
        <v>0.08</v>
      </c>
      <c r="BN37">
        <v>3.4</v>
      </c>
      <c r="BO37">
        <v>3.77</v>
      </c>
      <c r="BP37">
        <v>0.26</v>
      </c>
      <c r="BQ37">
        <v>2</v>
      </c>
      <c r="BR37">
        <v>1.0900000000000001</v>
      </c>
      <c r="BS37">
        <v>1.63</v>
      </c>
      <c r="BT37">
        <v>2.2054499999999999</v>
      </c>
      <c r="BU37">
        <v>1.2454050000000001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3.5429620000000002</v>
      </c>
      <c r="CR37">
        <v>0.4128</v>
      </c>
      <c r="CS37">
        <v>2.79379</v>
      </c>
      <c r="CT37">
        <v>0</v>
      </c>
      <c r="CU37">
        <v>0</v>
      </c>
      <c r="CV37">
        <v>0.12920000000000001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78.567687000000006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342.85379999999998</v>
      </c>
      <c r="L38">
        <v>243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2.8955160000000002</v>
      </c>
      <c r="W38">
        <v>46.164499999999997</v>
      </c>
      <c r="X38">
        <v>98.34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8.1059999999999999</v>
      </c>
      <c r="AE38">
        <v>14.443</v>
      </c>
      <c r="AF38">
        <v>9.0630000000000006</v>
      </c>
      <c r="AG38">
        <v>43.480800000000002</v>
      </c>
      <c r="AH38">
        <v>19.34</v>
      </c>
      <c r="AI38">
        <v>3.2574999999999998</v>
      </c>
      <c r="AJ38">
        <v>0</v>
      </c>
      <c r="AK38">
        <v>53.778599999999997</v>
      </c>
      <c r="AL38">
        <v>23.24</v>
      </c>
      <c r="AM38">
        <v>0</v>
      </c>
      <c r="AN38">
        <v>0.64119000000000004</v>
      </c>
      <c r="AO38">
        <v>0</v>
      </c>
      <c r="AP38">
        <v>3.0743999999999998</v>
      </c>
      <c r="AQ38">
        <v>48.1</v>
      </c>
      <c r="AR38">
        <v>17.664000000000001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78.542987000000011</v>
      </c>
      <c r="BA38">
        <f t="shared" si="1"/>
        <v>1911.6291679999999</v>
      </c>
      <c r="BB38">
        <v>35</v>
      </c>
      <c r="BD38">
        <v>5.33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0.98</v>
      </c>
      <c r="BK38">
        <v>1.24</v>
      </c>
      <c r="BL38">
        <v>0.79</v>
      </c>
      <c r="BM38">
        <v>0.08</v>
      </c>
      <c r="BN38">
        <v>3.4</v>
      </c>
      <c r="BO38">
        <v>3.77</v>
      </c>
      <c r="BP38">
        <v>0.26</v>
      </c>
      <c r="BQ38">
        <v>2</v>
      </c>
      <c r="BR38">
        <v>1.0900000000000001</v>
      </c>
      <c r="BS38">
        <v>1.63</v>
      </c>
      <c r="BT38">
        <v>2.2054499999999999</v>
      </c>
      <c r="BU38">
        <v>1.2454050000000001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3.5429620000000002</v>
      </c>
      <c r="CR38">
        <v>0.4128</v>
      </c>
      <c r="CS38">
        <v>2.79379</v>
      </c>
      <c r="CT38">
        <v>0</v>
      </c>
      <c r="CU38">
        <v>0</v>
      </c>
      <c r="CV38">
        <v>0.1045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78.542987000000011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342.85379999999998</v>
      </c>
      <c r="L39">
        <v>243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3.134557</v>
      </c>
      <c r="W39">
        <v>46.164499999999997</v>
      </c>
      <c r="X39">
        <v>98.34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8.1059999999999999</v>
      </c>
      <c r="AE39">
        <v>0</v>
      </c>
      <c r="AF39">
        <v>0</v>
      </c>
      <c r="AG39">
        <v>43.480800000000002</v>
      </c>
      <c r="AH39">
        <v>19.34</v>
      </c>
      <c r="AI39">
        <v>3.2574999999999998</v>
      </c>
      <c r="AJ39">
        <v>0</v>
      </c>
      <c r="AK39">
        <v>53.778599999999997</v>
      </c>
      <c r="AL39">
        <v>69.72</v>
      </c>
      <c r="AM39">
        <v>0</v>
      </c>
      <c r="AN39">
        <v>0.64119000000000004</v>
      </c>
      <c r="AO39">
        <v>0</v>
      </c>
      <c r="AP39">
        <v>3.0743999999999998</v>
      </c>
      <c r="AQ39">
        <v>48.1</v>
      </c>
      <c r="AR39">
        <v>17.664000000000001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78.521407000000011</v>
      </c>
      <c r="BA39">
        <f t="shared" si="1"/>
        <v>1934.8206289999998</v>
      </c>
      <c r="BB39">
        <v>36</v>
      </c>
      <c r="BD39">
        <v>5.33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0.98</v>
      </c>
      <c r="BK39">
        <v>1.24</v>
      </c>
      <c r="BL39">
        <v>0.79</v>
      </c>
      <c r="BM39">
        <v>0.08</v>
      </c>
      <c r="BN39">
        <v>3.4</v>
      </c>
      <c r="BO39">
        <v>3.77</v>
      </c>
      <c r="BP39">
        <v>0.26</v>
      </c>
      <c r="BQ39">
        <v>2</v>
      </c>
      <c r="BR39">
        <v>1.0900000000000001</v>
      </c>
      <c r="BS39">
        <v>1.63</v>
      </c>
      <c r="BT39">
        <v>2.2054499999999999</v>
      </c>
      <c r="BU39">
        <v>1.2454050000000001</v>
      </c>
      <c r="BV39">
        <v>2.0069400000000002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3.5429620000000002</v>
      </c>
      <c r="CR39">
        <v>0.4128</v>
      </c>
      <c r="CS39">
        <v>2.79379</v>
      </c>
      <c r="CT39">
        <v>0</v>
      </c>
      <c r="CU39">
        <v>0</v>
      </c>
      <c r="CV39">
        <v>0.1045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78.521407000000011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342.85379999999998</v>
      </c>
      <c r="L40">
        <v>243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3.134557</v>
      </c>
      <c r="W40">
        <v>46.164499999999997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43.480800000000002</v>
      </c>
      <c r="AH40">
        <v>19.34</v>
      </c>
      <c r="AI40">
        <v>3.2574999999999998</v>
      </c>
      <c r="AJ40">
        <v>0</v>
      </c>
      <c r="AK40">
        <v>53.778599999999997</v>
      </c>
      <c r="AL40">
        <v>69.72</v>
      </c>
      <c r="AM40">
        <v>0</v>
      </c>
      <c r="AN40">
        <v>0.64119000000000004</v>
      </c>
      <c r="AO40">
        <v>0</v>
      </c>
      <c r="AP40">
        <v>3.0743999999999998</v>
      </c>
      <c r="AQ40">
        <v>32.11</v>
      </c>
      <c r="AR40">
        <v>17.664000000000001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78.521407000000011</v>
      </c>
      <c r="BA40">
        <f t="shared" si="1"/>
        <v>1897.2986289999999</v>
      </c>
      <c r="BB40">
        <v>37</v>
      </c>
      <c r="BD40">
        <v>5.33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0.98</v>
      </c>
      <c r="BK40">
        <v>1.24</v>
      </c>
      <c r="BL40">
        <v>0.79</v>
      </c>
      <c r="BM40">
        <v>0.08</v>
      </c>
      <c r="BN40">
        <v>3.4</v>
      </c>
      <c r="BO40">
        <v>3.77</v>
      </c>
      <c r="BP40">
        <v>0.26</v>
      </c>
      <c r="BQ40">
        <v>2</v>
      </c>
      <c r="BR40">
        <v>1.0900000000000001</v>
      </c>
      <c r="BS40">
        <v>1.63</v>
      </c>
      <c r="BT40">
        <v>2.2054499999999999</v>
      </c>
      <c r="BU40">
        <v>1.2454050000000001</v>
      </c>
      <c r="BV40">
        <v>2.0069400000000002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3.5429620000000002</v>
      </c>
      <c r="CR40">
        <v>0.4128</v>
      </c>
      <c r="CS40">
        <v>2.79379</v>
      </c>
      <c r="CT40">
        <v>0</v>
      </c>
      <c r="CU40">
        <v>0</v>
      </c>
      <c r="CV40">
        <v>0.1045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78.521407000000011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342.85379999999998</v>
      </c>
      <c r="L41">
        <v>243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3.134557</v>
      </c>
      <c r="W41">
        <v>46.164499999999997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43.480800000000002</v>
      </c>
      <c r="AH41">
        <v>19.34</v>
      </c>
      <c r="AI41">
        <v>3.2574999999999998</v>
      </c>
      <c r="AJ41">
        <v>0</v>
      </c>
      <c r="AK41">
        <v>53.778599999999997</v>
      </c>
      <c r="AL41">
        <v>69.72</v>
      </c>
      <c r="AM41">
        <v>0</v>
      </c>
      <c r="AN41">
        <v>0.64119000000000004</v>
      </c>
      <c r="AO41">
        <v>0</v>
      </c>
      <c r="AP41">
        <v>3.0743999999999998</v>
      </c>
      <c r="AQ41">
        <v>0</v>
      </c>
      <c r="AR41">
        <v>39.744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78.521407000000011</v>
      </c>
      <c r="BA41">
        <f t="shared" si="1"/>
        <v>1893.1875089999999</v>
      </c>
      <c r="BB41">
        <v>38</v>
      </c>
      <c r="BD41">
        <v>5.33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0.98</v>
      </c>
      <c r="BK41">
        <v>1.24</v>
      </c>
      <c r="BL41">
        <v>0.79</v>
      </c>
      <c r="BM41">
        <v>0.08</v>
      </c>
      <c r="BN41">
        <v>3.4</v>
      </c>
      <c r="BO41">
        <v>3.77</v>
      </c>
      <c r="BP41">
        <v>0.26</v>
      </c>
      <c r="BQ41">
        <v>2</v>
      </c>
      <c r="BR41">
        <v>1.0900000000000001</v>
      </c>
      <c r="BS41">
        <v>1.63</v>
      </c>
      <c r="BT41">
        <v>2.2054499999999999</v>
      </c>
      <c r="BU41">
        <v>1.2454050000000001</v>
      </c>
      <c r="BV41">
        <v>2.0069400000000002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3.5429620000000002</v>
      </c>
      <c r="CR41">
        <v>0.4128</v>
      </c>
      <c r="CS41">
        <v>2.79379</v>
      </c>
      <c r="CT41">
        <v>0</v>
      </c>
      <c r="CU41">
        <v>0</v>
      </c>
      <c r="CV41">
        <v>0.1045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78.521407000000011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342.85379999999998</v>
      </c>
      <c r="L42">
        <v>243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3.134557</v>
      </c>
      <c r="W42">
        <v>46.164499999999997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43.480800000000002</v>
      </c>
      <c r="AH42">
        <v>18.179600000000001</v>
      </c>
      <c r="AI42">
        <v>3.2574999999999998</v>
      </c>
      <c r="AJ42">
        <v>0</v>
      </c>
      <c r="AK42">
        <v>53.778599999999997</v>
      </c>
      <c r="AL42">
        <v>69.72</v>
      </c>
      <c r="AM42">
        <v>0</v>
      </c>
      <c r="AN42">
        <v>0.64119000000000004</v>
      </c>
      <c r="AO42">
        <v>0</v>
      </c>
      <c r="AP42">
        <v>3.0743999999999998</v>
      </c>
      <c r="AQ42">
        <v>0</v>
      </c>
      <c r="AR42">
        <v>39.744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78.545707000000007</v>
      </c>
      <c r="BA42">
        <f t="shared" si="1"/>
        <v>1892.0514089999999</v>
      </c>
      <c r="BB42">
        <v>39</v>
      </c>
      <c r="BD42">
        <v>5.33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0.99</v>
      </c>
      <c r="BK42">
        <v>1.24</v>
      </c>
      <c r="BL42">
        <v>0.79</v>
      </c>
      <c r="BM42">
        <v>0.08</v>
      </c>
      <c r="BN42">
        <v>3.4</v>
      </c>
      <c r="BO42">
        <v>3.77</v>
      </c>
      <c r="BP42">
        <v>0.26</v>
      </c>
      <c r="BQ42">
        <v>2</v>
      </c>
      <c r="BR42">
        <v>1.0900000000000001</v>
      </c>
      <c r="BS42">
        <v>1.63</v>
      </c>
      <c r="BT42">
        <v>2.2054499999999999</v>
      </c>
      <c r="BU42">
        <v>1.2454050000000001</v>
      </c>
      <c r="BV42">
        <v>2.0069400000000002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3.5429620000000002</v>
      </c>
      <c r="CR42">
        <v>0.4128</v>
      </c>
      <c r="CS42">
        <v>2.79379</v>
      </c>
      <c r="CT42">
        <v>0</v>
      </c>
      <c r="CU42">
        <v>0</v>
      </c>
      <c r="CV42">
        <v>9.8799999999999999E-2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78.545707000000007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342.85379999999998</v>
      </c>
      <c r="L43">
        <v>243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2.8955160000000002</v>
      </c>
      <c r="W43">
        <v>46.164499999999997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43.480800000000002</v>
      </c>
      <c r="AH43">
        <v>0</v>
      </c>
      <c r="AI43">
        <v>0</v>
      </c>
      <c r="AJ43">
        <v>0</v>
      </c>
      <c r="AK43">
        <v>53.778599999999997</v>
      </c>
      <c r="AL43">
        <v>23.24</v>
      </c>
      <c r="AM43">
        <v>0</v>
      </c>
      <c r="AN43">
        <v>0.64119000000000004</v>
      </c>
      <c r="AO43">
        <v>0</v>
      </c>
      <c r="AP43">
        <v>3.0743999999999998</v>
      </c>
      <c r="AQ43">
        <v>0</v>
      </c>
      <c r="AR43">
        <v>39.744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78.44690700000001</v>
      </c>
      <c r="BA43">
        <f t="shared" si="1"/>
        <v>1823.796468</v>
      </c>
      <c r="BB43">
        <v>40</v>
      </c>
      <c r="BD43">
        <v>5.33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0.99</v>
      </c>
      <c r="BK43">
        <v>1.24</v>
      </c>
      <c r="BL43">
        <v>0.79</v>
      </c>
      <c r="BM43">
        <v>0.08</v>
      </c>
      <c r="BN43">
        <v>3.4</v>
      </c>
      <c r="BO43">
        <v>3.77</v>
      </c>
      <c r="BP43">
        <v>0.26</v>
      </c>
      <c r="BQ43">
        <v>2</v>
      </c>
      <c r="BR43">
        <v>1.0900000000000001</v>
      </c>
      <c r="BS43">
        <v>1.63</v>
      </c>
      <c r="BT43">
        <v>2.2054499999999999</v>
      </c>
      <c r="BU43">
        <v>1.2454050000000001</v>
      </c>
      <c r="BV43">
        <v>2.0069400000000002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3.5429620000000002</v>
      </c>
      <c r="CR43">
        <v>0.4128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78.44690700000001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342.85379999999998</v>
      </c>
      <c r="L44">
        <v>243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2.8955160000000002</v>
      </c>
      <c r="W44">
        <v>46.164499999999997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43.480800000000002</v>
      </c>
      <c r="AH44">
        <v>0</v>
      </c>
      <c r="AI44">
        <v>0</v>
      </c>
      <c r="AJ44">
        <v>0</v>
      </c>
      <c r="AK44">
        <v>53.778599999999997</v>
      </c>
      <c r="AL44">
        <v>11.62</v>
      </c>
      <c r="AM44">
        <v>0</v>
      </c>
      <c r="AN44">
        <v>0.64119000000000004</v>
      </c>
      <c r="AO44">
        <v>0</v>
      </c>
      <c r="AP44">
        <v>3.0743999999999998</v>
      </c>
      <c r="AQ44">
        <v>0</v>
      </c>
      <c r="AR44">
        <v>6.6239999999999997</v>
      </c>
      <c r="AS44">
        <v>16.680479999999999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78.476907000000011</v>
      </c>
      <c r="BA44">
        <f t="shared" si="1"/>
        <v>1779.086468</v>
      </c>
      <c r="BB44">
        <v>41</v>
      </c>
      <c r="BD44">
        <v>5.33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1.01</v>
      </c>
      <c r="BK44">
        <v>1.24</v>
      </c>
      <c r="BL44">
        <v>0.79</v>
      </c>
      <c r="BM44">
        <v>0.08</v>
      </c>
      <c r="BN44">
        <v>3.4</v>
      </c>
      <c r="BO44">
        <v>3.77</v>
      </c>
      <c r="BP44">
        <v>0.26</v>
      </c>
      <c r="BQ44">
        <v>2</v>
      </c>
      <c r="BR44">
        <v>1.0900000000000001</v>
      </c>
      <c r="BS44">
        <v>1.63</v>
      </c>
      <c r="BT44">
        <v>2.2054499999999999</v>
      </c>
      <c r="BU44">
        <v>1.2454050000000001</v>
      </c>
      <c r="BV44">
        <v>2.0069400000000002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3.5429620000000002</v>
      </c>
      <c r="CR44">
        <v>0.4128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78.476907000000011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342.85379999999998</v>
      </c>
      <c r="L45">
        <v>243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3.3300190000000001</v>
      </c>
      <c r="W45">
        <v>46.164499999999997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43.480800000000002</v>
      </c>
      <c r="AH45">
        <v>0</v>
      </c>
      <c r="AI45">
        <v>0</v>
      </c>
      <c r="AJ45">
        <v>0</v>
      </c>
      <c r="AK45">
        <v>53.778599999999997</v>
      </c>
      <c r="AL45">
        <v>2.3239999999999998</v>
      </c>
      <c r="AM45">
        <v>0</v>
      </c>
      <c r="AN45">
        <v>0.64119000000000004</v>
      </c>
      <c r="AO45">
        <v>0</v>
      </c>
      <c r="AP45">
        <v>3.0743999999999998</v>
      </c>
      <c r="AQ45">
        <v>0</v>
      </c>
      <c r="AR45">
        <v>6.6239999999999997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78.573533000000012</v>
      </c>
      <c r="BA45">
        <f t="shared" si="1"/>
        <v>1764.4027170000002</v>
      </c>
      <c r="BB45">
        <v>42</v>
      </c>
      <c r="BD45">
        <v>5.33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1.01</v>
      </c>
      <c r="BK45">
        <v>1.24</v>
      </c>
      <c r="BL45">
        <v>0.79</v>
      </c>
      <c r="BM45">
        <v>0.08</v>
      </c>
      <c r="BN45">
        <v>3.4</v>
      </c>
      <c r="BO45">
        <v>3.77</v>
      </c>
      <c r="BP45">
        <v>0.26</v>
      </c>
      <c r="BQ45">
        <v>2</v>
      </c>
      <c r="BR45">
        <v>1.0900000000000001</v>
      </c>
      <c r="BS45">
        <v>1.63</v>
      </c>
      <c r="BT45">
        <v>2.2054499999999999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3.5429620000000002</v>
      </c>
      <c r="CR45">
        <v>0.4128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78.573533000000012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342.85379999999998</v>
      </c>
      <c r="L46">
        <v>243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3.3300190000000001</v>
      </c>
      <c r="W46">
        <v>46.164499999999997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43.480800000000002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0.64119000000000004</v>
      </c>
      <c r="AO46">
        <v>0</v>
      </c>
      <c r="AP46">
        <v>3.0743999999999998</v>
      </c>
      <c r="AQ46">
        <v>0</v>
      </c>
      <c r="AR46">
        <v>6.6239999999999997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78.573533000000012</v>
      </c>
      <c r="BA46">
        <f t="shared" si="1"/>
        <v>1764.4027170000002</v>
      </c>
      <c r="BB46">
        <v>43</v>
      </c>
      <c r="BD46">
        <v>5.33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1.01</v>
      </c>
      <c r="BK46">
        <v>1.24</v>
      </c>
      <c r="BL46">
        <v>0.79</v>
      </c>
      <c r="BM46">
        <v>0.08</v>
      </c>
      <c r="BN46">
        <v>3.4</v>
      </c>
      <c r="BO46">
        <v>3.77</v>
      </c>
      <c r="BP46">
        <v>0.26</v>
      </c>
      <c r="BQ46">
        <v>2</v>
      </c>
      <c r="BR46">
        <v>1.0900000000000001</v>
      </c>
      <c r="BS46">
        <v>1.63</v>
      </c>
      <c r="BT46">
        <v>2.2054499999999999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3.5429620000000002</v>
      </c>
      <c r="CR46">
        <v>0.4128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78.573533000000012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315.85379999999998</v>
      </c>
      <c r="L47">
        <v>243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3.0044789999999999</v>
      </c>
      <c r="W47">
        <v>46.164499999999997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43.480800000000002</v>
      </c>
      <c r="AH47">
        <v>0</v>
      </c>
      <c r="AI47">
        <v>0</v>
      </c>
      <c r="AJ47">
        <v>0</v>
      </c>
      <c r="AK47">
        <v>53.778599999999997</v>
      </c>
      <c r="AL47">
        <v>2.3239999999999998</v>
      </c>
      <c r="AM47">
        <v>0</v>
      </c>
      <c r="AN47">
        <v>0.64119000000000004</v>
      </c>
      <c r="AO47">
        <v>0</v>
      </c>
      <c r="AP47">
        <v>5.1239999999999997</v>
      </c>
      <c r="AQ47">
        <v>0</v>
      </c>
      <c r="AR47">
        <v>6.6239999999999997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78.624487000000002</v>
      </c>
      <c r="BA47">
        <f t="shared" si="1"/>
        <v>1739.1777310000002</v>
      </c>
      <c r="BB47">
        <v>44</v>
      </c>
      <c r="BD47">
        <v>5.33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1.01</v>
      </c>
      <c r="BK47">
        <v>1.24</v>
      </c>
      <c r="BL47">
        <v>0.79</v>
      </c>
      <c r="BM47">
        <v>0.08</v>
      </c>
      <c r="BN47">
        <v>3.4</v>
      </c>
      <c r="BO47">
        <v>3.77</v>
      </c>
      <c r="BP47">
        <v>0.26</v>
      </c>
      <c r="BQ47">
        <v>2</v>
      </c>
      <c r="BR47">
        <v>1.0900000000000001</v>
      </c>
      <c r="BS47">
        <v>1.63</v>
      </c>
      <c r="BT47">
        <v>2.2564039999999999</v>
      </c>
      <c r="BU47">
        <v>1.342031</v>
      </c>
      <c r="BV47">
        <v>2.0069400000000002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3.5429620000000002</v>
      </c>
      <c r="CR47">
        <v>0.4128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78.624487000000002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310.85379999999998</v>
      </c>
      <c r="L48">
        <v>243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3.0955919999999999</v>
      </c>
      <c r="W48">
        <v>46.164499999999997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43.480800000000002</v>
      </c>
      <c r="AH48">
        <v>0</v>
      </c>
      <c r="AI48">
        <v>0</v>
      </c>
      <c r="AJ48">
        <v>0</v>
      </c>
      <c r="AK48">
        <v>53.778599999999997</v>
      </c>
      <c r="AL48">
        <v>2.3239999999999998</v>
      </c>
      <c r="AM48">
        <v>0</v>
      </c>
      <c r="AN48">
        <v>0.64119000000000004</v>
      </c>
      <c r="AO48">
        <v>0</v>
      </c>
      <c r="AP48">
        <v>5.1239999999999997</v>
      </c>
      <c r="AQ48">
        <v>0</v>
      </c>
      <c r="AR48">
        <v>6.6239999999999997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78.624487000000002</v>
      </c>
      <c r="BA48">
        <f t="shared" si="1"/>
        <v>1734.2688440000002</v>
      </c>
      <c r="BB48">
        <v>45</v>
      </c>
      <c r="BD48">
        <v>5.33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1.01</v>
      </c>
      <c r="BK48">
        <v>1.24</v>
      </c>
      <c r="BL48">
        <v>0.79</v>
      </c>
      <c r="BM48">
        <v>0.08</v>
      </c>
      <c r="BN48">
        <v>3.4</v>
      </c>
      <c r="BO48">
        <v>3.77</v>
      </c>
      <c r="BP48">
        <v>0.26</v>
      </c>
      <c r="BQ48">
        <v>2</v>
      </c>
      <c r="BR48">
        <v>1.0900000000000001</v>
      </c>
      <c r="BS48">
        <v>1.63</v>
      </c>
      <c r="BT48">
        <v>2.2564039999999999</v>
      </c>
      <c r="BU48">
        <v>1.342031</v>
      </c>
      <c r="BV48">
        <v>2.0069400000000002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3.5429620000000002</v>
      </c>
      <c r="CR48">
        <v>0.4128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78.624487000000002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307.82400000000001</v>
      </c>
      <c r="L49">
        <v>243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6.2886430000000004</v>
      </c>
      <c r="W49">
        <v>46.164499999999997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43.480800000000002</v>
      </c>
      <c r="AH49">
        <v>0</v>
      </c>
      <c r="AI49">
        <v>0</v>
      </c>
      <c r="AJ49">
        <v>0</v>
      </c>
      <c r="AK49">
        <v>53.778599999999997</v>
      </c>
      <c r="AL49">
        <v>2.3239999999999998</v>
      </c>
      <c r="AM49">
        <v>0</v>
      </c>
      <c r="AN49">
        <v>0.64119000000000004</v>
      </c>
      <c r="AO49">
        <v>0</v>
      </c>
      <c r="AP49">
        <v>5.1239999999999997</v>
      </c>
      <c r="AQ49">
        <v>0</v>
      </c>
      <c r="AR49">
        <v>6.6239999999999997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78.624487000000002</v>
      </c>
      <c r="BA49">
        <f t="shared" si="1"/>
        <v>1734.4320950000006</v>
      </c>
      <c r="BB49">
        <v>46</v>
      </c>
      <c r="BD49">
        <v>5.33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1.01</v>
      </c>
      <c r="BK49">
        <v>1.24</v>
      </c>
      <c r="BL49">
        <v>0.79</v>
      </c>
      <c r="BM49">
        <v>0.08</v>
      </c>
      <c r="BN49">
        <v>3.4</v>
      </c>
      <c r="BO49">
        <v>3.77</v>
      </c>
      <c r="BP49">
        <v>0.26</v>
      </c>
      <c r="BQ49">
        <v>2</v>
      </c>
      <c r="BR49">
        <v>1.0900000000000001</v>
      </c>
      <c r="BS49">
        <v>1.63</v>
      </c>
      <c r="BT49">
        <v>2.2564039999999999</v>
      </c>
      <c r="BU49">
        <v>1.342031</v>
      </c>
      <c r="BV49">
        <v>2.0069400000000002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3.5429620000000002</v>
      </c>
      <c r="CR49">
        <v>0.4128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78.624487000000002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256.94760000000002</v>
      </c>
      <c r="L50">
        <v>243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6.2886430000000004</v>
      </c>
      <c r="W50">
        <v>46.164499999999997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43.480800000000002</v>
      </c>
      <c r="AH50">
        <v>0</v>
      </c>
      <c r="AI50">
        <v>0</v>
      </c>
      <c r="AJ50">
        <v>0</v>
      </c>
      <c r="AK50">
        <v>53.778599999999997</v>
      </c>
      <c r="AL50">
        <v>2.3239999999999998</v>
      </c>
      <c r="AM50">
        <v>0</v>
      </c>
      <c r="AN50">
        <v>0.64119000000000004</v>
      </c>
      <c r="AO50">
        <v>0</v>
      </c>
      <c r="AP50">
        <v>5.1239999999999997</v>
      </c>
      <c r="AQ50">
        <v>0</v>
      </c>
      <c r="AR50">
        <v>6.6239999999999997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78.624487000000002</v>
      </c>
      <c r="BA50">
        <f t="shared" si="1"/>
        <v>1683.5556950000005</v>
      </c>
      <c r="BB50">
        <v>47</v>
      </c>
      <c r="BD50">
        <v>5.33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1.01</v>
      </c>
      <c r="BK50">
        <v>1.24</v>
      </c>
      <c r="BL50">
        <v>0.79</v>
      </c>
      <c r="BM50">
        <v>0.08</v>
      </c>
      <c r="BN50">
        <v>3.4</v>
      </c>
      <c r="BO50">
        <v>3.77</v>
      </c>
      <c r="BP50">
        <v>0.26</v>
      </c>
      <c r="BQ50">
        <v>2</v>
      </c>
      <c r="BR50">
        <v>1.0900000000000001</v>
      </c>
      <c r="BS50">
        <v>1.63</v>
      </c>
      <c r="BT50">
        <v>2.2564039999999999</v>
      </c>
      <c r="BU50">
        <v>1.342031</v>
      </c>
      <c r="BV50">
        <v>2.0069400000000002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3.5429620000000002</v>
      </c>
      <c r="CR50">
        <v>0.4128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78.624487000000002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255.48759999999999</v>
      </c>
      <c r="L51">
        <v>243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18.808700000000002</v>
      </c>
      <c r="S51">
        <v>21.678100000000001</v>
      </c>
      <c r="T51">
        <v>0</v>
      </c>
      <c r="U51">
        <v>348.97500000000002</v>
      </c>
      <c r="V51">
        <v>7.4539730000000004</v>
      </c>
      <c r="W51">
        <v>46.164499999999997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43.480800000000002</v>
      </c>
      <c r="AH51">
        <v>0</v>
      </c>
      <c r="AI51">
        <v>0</v>
      </c>
      <c r="AJ51">
        <v>0</v>
      </c>
      <c r="AK51">
        <v>53.778599999999997</v>
      </c>
      <c r="AL51">
        <v>2.3239999999999998</v>
      </c>
      <c r="AM51">
        <v>0</v>
      </c>
      <c r="AN51">
        <v>0.64119000000000004</v>
      </c>
      <c r="AO51">
        <v>0</v>
      </c>
      <c r="AP51">
        <v>5.1239999999999997</v>
      </c>
      <c r="AQ51">
        <v>0</v>
      </c>
      <c r="AR51">
        <v>6.6239999999999997</v>
      </c>
      <c r="AS51">
        <v>10.7616</v>
      </c>
      <c r="AT51">
        <v>14.478513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78.624487000000002</v>
      </c>
      <c r="BA51">
        <f t="shared" si="1"/>
        <v>1675.6624380000003</v>
      </c>
      <c r="BB51">
        <v>48</v>
      </c>
      <c r="BD51">
        <v>5.33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1.01</v>
      </c>
      <c r="BK51">
        <v>1.24</v>
      </c>
      <c r="BL51">
        <v>0.79</v>
      </c>
      <c r="BM51">
        <v>0.08</v>
      </c>
      <c r="BN51">
        <v>3.4</v>
      </c>
      <c r="BO51">
        <v>3.77</v>
      </c>
      <c r="BP51">
        <v>0.26</v>
      </c>
      <c r="BQ51">
        <v>2</v>
      </c>
      <c r="BR51">
        <v>1.0900000000000001</v>
      </c>
      <c r="BS51">
        <v>1.63</v>
      </c>
      <c r="BT51">
        <v>2.2564039999999999</v>
      </c>
      <c r="BU51">
        <v>1.342031</v>
      </c>
      <c r="BV51">
        <v>2.0069400000000002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3.5429620000000002</v>
      </c>
      <c r="CR51">
        <v>0.4128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78.624487000000002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256.19760000000002</v>
      </c>
      <c r="L52">
        <v>243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18.808700000000002</v>
      </c>
      <c r="S52">
        <v>21.678100000000001</v>
      </c>
      <c r="T52">
        <v>0</v>
      </c>
      <c r="U52">
        <v>348.97500000000002</v>
      </c>
      <c r="V52">
        <v>7.4539730000000004</v>
      </c>
      <c r="W52">
        <v>46.164499999999997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43.480800000000002</v>
      </c>
      <c r="AH52">
        <v>0</v>
      </c>
      <c r="AI52">
        <v>0</v>
      </c>
      <c r="AJ52">
        <v>0</v>
      </c>
      <c r="AK52">
        <v>53.778599999999997</v>
      </c>
      <c r="AL52">
        <v>2.3239999999999998</v>
      </c>
      <c r="AM52">
        <v>0</v>
      </c>
      <c r="AN52">
        <v>0.64119000000000004</v>
      </c>
      <c r="AO52">
        <v>0</v>
      </c>
      <c r="AP52">
        <v>5.1239999999999997</v>
      </c>
      <c r="AQ52">
        <v>0</v>
      </c>
      <c r="AR52">
        <v>6.6239999999999997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78.624487000000002</v>
      </c>
      <c r="BA52">
        <f t="shared" si="1"/>
        <v>1676.8907250000002</v>
      </c>
      <c r="BB52">
        <v>49</v>
      </c>
      <c r="BD52">
        <v>5.33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1.01</v>
      </c>
      <c r="BK52">
        <v>1.24</v>
      </c>
      <c r="BL52">
        <v>0.79</v>
      </c>
      <c r="BM52">
        <v>0.08</v>
      </c>
      <c r="BN52">
        <v>3.4</v>
      </c>
      <c r="BO52">
        <v>3.77</v>
      </c>
      <c r="BP52">
        <v>0.26</v>
      </c>
      <c r="BQ52">
        <v>2</v>
      </c>
      <c r="BR52">
        <v>1.0900000000000001</v>
      </c>
      <c r="BS52">
        <v>1.63</v>
      </c>
      <c r="BT52">
        <v>2.2564039999999999</v>
      </c>
      <c r="BU52">
        <v>1.342031</v>
      </c>
      <c r="BV52">
        <v>2.0069400000000002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3.5429620000000002</v>
      </c>
      <c r="CR52">
        <v>0.4128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78.624487000000002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246.79</v>
      </c>
      <c r="L53">
        <v>243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18.808700000000002</v>
      </c>
      <c r="S53">
        <v>21.678100000000001</v>
      </c>
      <c r="T53">
        <v>0</v>
      </c>
      <c r="U53">
        <v>348.97500000000002</v>
      </c>
      <c r="V53">
        <v>7.4919289999999998</v>
      </c>
      <c r="W53">
        <v>46.164499999999997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43.480800000000002</v>
      </c>
      <c r="AH53">
        <v>0</v>
      </c>
      <c r="AI53">
        <v>0</v>
      </c>
      <c r="AJ53">
        <v>0</v>
      </c>
      <c r="AK53">
        <v>53.778599999999997</v>
      </c>
      <c r="AL53">
        <v>2.3239999999999998</v>
      </c>
      <c r="AM53">
        <v>0</v>
      </c>
      <c r="AN53">
        <v>0.64119000000000004</v>
      </c>
      <c r="AO53">
        <v>0</v>
      </c>
      <c r="AP53">
        <v>5.1239999999999997</v>
      </c>
      <c r="AQ53">
        <v>0</v>
      </c>
      <c r="AR53">
        <v>6.6239999999999997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78.624487000000002</v>
      </c>
      <c r="BA53">
        <f t="shared" si="1"/>
        <v>1667.5210810000003</v>
      </c>
      <c r="BB53">
        <v>50</v>
      </c>
      <c r="BD53">
        <v>5.33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1.01</v>
      </c>
      <c r="BK53">
        <v>1.24</v>
      </c>
      <c r="BL53">
        <v>0.79</v>
      </c>
      <c r="BM53">
        <v>0.08</v>
      </c>
      <c r="BN53">
        <v>3.4</v>
      </c>
      <c r="BO53">
        <v>3.77</v>
      </c>
      <c r="BP53">
        <v>0.26</v>
      </c>
      <c r="BQ53">
        <v>2</v>
      </c>
      <c r="BR53">
        <v>1.0900000000000001</v>
      </c>
      <c r="BS53">
        <v>1.63</v>
      </c>
      <c r="BT53">
        <v>2.2564039999999999</v>
      </c>
      <c r="BU53">
        <v>1.342031</v>
      </c>
      <c r="BV53">
        <v>2.0069400000000002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3.5429620000000002</v>
      </c>
      <c r="CR53">
        <v>0.4128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78.624487000000002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245.68</v>
      </c>
      <c r="L54">
        <v>193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18.808700000000002</v>
      </c>
      <c r="S54">
        <v>21.678100000000001</v>
      </c>
      <c r="T54">
        <v>0</v>
      </c>
      <c r="U54">
        <v>348.97500000000002</v>
      </c>
      <c r="V54">
        <v>7.4919289999999998</v>
      </c>
      <c r="W54">
        <v>46.164499999999997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43.480800000000002</v>
      </c>
      <c r="AH54">
        <v>0</v>
      </c>
      <c r="AI54">
        <v>0</v>
      </c>
      <c r="AJ54">
        <v>0</v>
      </c>
      <c r="AK54">
        <v>53.778599999999997</v>
      </c>
      <c r="AL54">
        <v>2.3239999999999998</v>
      </c>
      <c r="AM54">
        <v>0</v>
      </c>
      <c r="AN54">
        <v>0.64119000000000004</v>
      </c>
      <c r="AO54">
        <v>0</v>
      </c>
      <c r="AP54">
        <v>5.1239999999999997</v>
      </c>
      <c r="AQ54">
        <v>0</v>
      </c>
      <c r="AR54">
        <v>6.6239999999999997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78.594487000000001</v>
      </c>
      <c r="BA54">
        <f t="shared" si="1"/>
        <v>1616.3810810000002</v>
      </c>
      <c r="BB54">
        <v>51</v>
      </c>
      <c r="BD54">
        <v>5.33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0.99</v>
      </c>
      <c r="BK54">
        <v>1.24</v>
      </c>
      <c r="BL54">
        <v>0.79</v>
      </c>
      <c r="BM54">
        <v>0.08</v>
      </c>
      <c r="BN54">
        <v>3.4</v>
      </c>
      <c r="BO54">
        <v>3.77</v>
      </c>
      <c r="BP54">
        <v>0.26</v>
      </c>
      <c r="BQ54">
        <v>2</v>
      </c>
      <c r="BR54">
        <v>1.0900000000000001</v>
      </c>
      <c r="BS54">
        <v>1.63</v>
      </c>
      <c r="BT54">
        <v>2.2564039999999999</v>
      </c>
      <c r="BU54">
        <v>1.342031</v>
      </c>
      <c r="BV54">
        <v>2.0069400000000002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3.5429620000000002</v>
      </c>
      <c r="CR54">
        <v>0.4128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78.594487000000001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241.47</v>
      </c>
      <c r="L55">
        <v>120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18.7087</v>
      </c>
      <c r="S55">
        <v>21.6081</v>
      </c>
      <c r="T55">
        <v>0</v>
      </c>
      <c r="U55">
        <v>348.97500000000002</v>
      </c>
      <c r="V55">
        <v>7.4919289999999998</v>
      </c>
      <c r="W55">
        <v>46.164499999999997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43.480800000000002</v>
      </c>
      <c r="AH55">
        <v>0</v>
      </c>
      <c r="AI55">
        <v>0</v>
      </c>
      <c r="AJ55">
        <v>0</v>
      </c>
      <c r="AK55">
        <v>53.778599999999997</v>
      </c>
      <c r="AL55">
        <v>2.3239999999999998</v>
      </c>
      <c r="AM55">
        <v>0</v>
      </c>
      <c r="AN55">
        <v>0.64119000000000004</v>
      </c>
      <c r="AO55">
        <v>0</v>
      </c>
      <c r="AP55">
        <v>5.1239999999999997</v>
      </c>
      <c r="AQ55">
        <v>0</v>
      </c>
      <c r="AR55">
        <v>6.6239999999999997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78.494487000000007</v>
      </c>
      <c r="BA55">
        <f t="shared" si="1"/>
        <v>1547.9640810000005</v>
      </c>
      <c r="BB55">
        <v>52</v>
      </c>
      <c r="BD55">
        <v>5.17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1.05</v>
      </c>
      <c r="BK55">
        <v>1.24</v>
      </c>
      <c r="BL55">
        <v>0.79</v>
      </c>
      <c r="BM55">
        <v>0.08</v>
      </c>
      <c r="BN55">
        <v>3.4</v>
      </c>
      <c r="BO55">
        <v>3.77</v>
      </c>
      <c r="BP55">
        <v>0.26</v>
      </c>
      <c r="BQ55">
        <v>2</v>
      </c>
      <c r="BR55">
        <v>1.0900000000000001</v>
      </c>
      <c r="BS55">
        <v>1.63</v>
      </c>
      <c r="BT55">
        <v>2.2564039999999999</v>
      </c>
      <c r="BU55">
        <v>1.342031</v>
      </c>
      <c r="BV55">
        <v>2.0069400000000002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3.5429620000000002</v>
      </c>
      <c r="CR55">
        <v>0.4128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78.494487000000007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240.23</v>
      </c>
      <c r="L56">
        <v>120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18.7087</v>
      </c>
      <c r="S56">
        <v>21.6081</v>
      </c>
      <c r="T56">
        <v>0</v>
      </c>
      <c r="U56">
        <v>348.97500000000002</v>
      </c>
      <c r="V56">
        <v>5.3026080000000002</v>
      </c>
      <c r="W56">
        <v>46.164499999999997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43.480800000000002</v>
      </c>
      <c r="AH56">
        <v>0</v>
      </c>
      <c r="AI56">
        <v>0</v>
      </c>
      <c r="AJ56">
        <v>0</v>
      </c>
      <c r="AK56">
        <v>53.778599999999997</v>
      </c>
      <c r="AL56">
        <v>2.3239999999999998</v>
      </c>
      <c r="AM56">
        <v>0</v>
      </c>
      <c r="AN56">
        <v>0.64119000000000004</v>
      </c>
      <c r="AO56">
        <v>0</v>
      </c>
      <c r="AP56">
        <v>5.1239999999999997</v>
      </c>
      <c r="AQ56">
        <v>0</v>
      </c>
      <c r="AR56">
        <v>6.6239999999999997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78.494487000000007</v>
      </c>
      <c r="BA56">
        <f t="shared" si="1"/>
        <v>1544.5347600000002</v>
      </c>
      <c r="BB56">
        <v>53</v>
      </c>
      <c r="BD56">
        <v>5.17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1.05</v>
      </c>
      <c r="BK56">
        <v>1.24</v>
      </c>
      <c r="BL56">
        <v>0.79</v>
      </c>
      <c r="BM56">
        <v>0.08</v>
      </c>
      <c r="BN56">
        <v>3.4</v>
      </c>
      <c r="BO56">
        <v>3.77</v>
      </c>
      <c r="BP56">
        <v>0.26</v>
      </c>
      <c r="BQ56">
        <v>2</v>
      </c>
      <c r="BR56">
        <v>1.0900000000000001</v>
      </c>
      <c r="BS56">
        <v>1.63</v>
      </c>
      <c r="BT56">
        <v>2.2564039999999999</v>
      </c>
      <c r="BU56">
        <v>1.342031</v>
      </c>
      <c r="BV56">
        <v>2.0069400000000002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3.5429620000000002</v>
      </c>
      <c r="CR56">
        <v>0.4128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78.494487000000007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297.1662</v>
      </c>
      <c r="L57">
        <v>120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18.7087</v>
      </c>
      <c r="S57">
        <v>21.6081</v>
      </c>
      <c r="T57">
        <v>0</v>
      </c>
      <c r="U57">
        <v>348.97500000000002</v>
      </c>
      <c r="V57">
        <v>7.4539730000000004</v>
      </c>
      <c r="W57">
        <v>46.164499999999997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43.480800000000002</v>
      </c>
      <c r="AH57">
        <v>0</v>
      </c>
      <c r="AI57">
        <v>0</v>
      </c>
      <c r="AJ57">
        <v>0</v>
      </c>
      <c r="AK57">
        <v>53.778599999999997</v>
      </c>
      <c r="AL57">
        <v>2.3239999999999998</v>
      </c>
      <c r="AM57">
        <v>0</v>
      </c>
      <c r="AN57">
        <v>0.64119000000000004</v>
      </c>
      <c r="AO57">
        <v>0</v>
      </c>
      <c r="AP57">
        <v>5.1239999999999997</v>
      </c>
      <c r="AQ57">
        <v>0</v>
      </c>
      <c r="AR57">
        <v>6.6239999999999997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78.654487000000003</v>
      </c>
      <c r="BA57">
        <f t="shared" si="1"/>
        <v>1603.7823250000004</v>
      </c>
      <c r="BB57">
        <v>54</v>
      </c>
      <c r="BD57">
        <v>5.33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1.05</v>
      </c>
      <c r="BK57">
        <v>1.24</v>
      </c>
      <c r="BL57">
        <v>0.79</v>
      </c>
      <c r="BM57">
        <v>0.08</v>
      </c>
      <c r="BN57">
        <v>3.4</v>
      </c>
      <c r="BO57">
        <v>3.77</v>
      </c>
      <c r="BP57">
        <v>0.26</v>
      </c>
      <c r="BQ57">
        <v>2</v>
      </c>
      <c r="BR57">
        <v>1.0900000000000001</v>
      </c>
      <c r="BS57">
        <v>1.63</v>
      </c>
      <c r="BT57">
        <v>2.2564039999999999</v>
      </c>
      <c r="BU57">
        <v>1.342031</v>
      </c>
      <c r="BV57">
        <v>2.0069400000000002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3.5429620000000002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78.654487000000003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297.1662</v>
      </c>
      <c r="L58">
        <v>183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18.7087</v>
      </c>
      <c r="S58">
        <v>21.6081</v>
      </c>
      <c r="T58">
        <v>0</v>
      </c>
      <c r="U58">
        <v>348.97500000000002</v>
      </c>
      <c r="V58">
        <v>7.4539730000000004</v>
      </c>
      <c r="W58">
        <v>46.164499999999997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43.480800000000002</v>
      </c>
      <c r="AH58">
        <v>0</v>
      </c>
      <c r="AI58">
        <v>0</v>
      </c>
      <c r="AJ58">
        <v>0</v>
      </c>
      <c r="AK58">
        <v>53.778599999999997</v>
      </c>
      <c r="AL58">
        <v>2.3239999999999998</v>
      </c>
      <c r="AM58">
        <v>0</v>
      </c>
      <c r="AN58">
        <v>0.64119000000000004</v>
      </c>
      <c r="AO58">
        <v>0</v>
      </c>
      <c r="AP58">
        <v>5.1239999999999997</v>
      </c>
      <c r="AQ58">
        <v>0</v>
      </c>
      <c r="AR58">
        <v>6.6239999999999997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78.654487000000003</v>
      </c>
      <c r="BA58">
        <f t="shared" si="1"/>
        <v>1666.7823250000004</v>
      </c>
      <c r="BB58">
        <v>55</v>
      </c>
      <c r="BD58">
        <v>5.33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1.05</v>
      </c>
      <c r="BK58">
        <v>1.24</v>
      </c>
      <c r="BL58">
        <v>0.79</v>
      </c>
      <c r="BM58">
        <v>0.08</v>
      </c>
      <c r="BN58">
        <v>3.4</v>
      </c>
      <c r="BO58">
        <v>3.77</v>
      </c>
      <c r="BP58">
        <v>0.26</v>
      </c>
      <c r="BQ58">
        <v>2</v>
      </c>
      <c r="BR58">
        <v>1.0900000000000001</v>
      </c>
      <c r="BS58">
        <v>1.63</v>
      </c>
      <c r="BT58">
        <v>2.2564039999999999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3.5429620000000002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78.654487000000003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297.1662</v>
      </c>
      <c r="L59">
        <v>213</v>
      </c>
      <c r="M59">
        <v>47.195999999999998</v>
      </c>
      <c r="N59">
        <v>120.65625</v>
      </c>
      <c r="O59">
        <v>126.47812500000001</v>
      </c>
      <c r="P59">
        <v>125.587</v>
      </c>
      <c r="Q59">
        <v>0</v>
      </c>
      <c r="R59">
        <v>18.7087</v>
      </c>
      <c r="S59">
        <v>21.6081</v>
      </c>
      <c r="T59">
        <v>0</v>
      </c>
      <c r="U59">
        <v>348.97500000000002</v>
      </c>
      <c r="V59">
        <v>5.1246710000000002</v>
      </c>
      <c r="W59">
        <v>46.164499999999997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43.480800000000002</v>
      </c>
      <c r="AH59">
        <v>2.9009999999999998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0.64119000000000004</v>
      </c>
      <c r="AO59">
        <v>0</v>
      </c>
      <c r="AP59">
        <v>5.1239999999999997</v>
      </c>
      <c r="AQ59">
        <v>0</v>
      </c>
      <c r="AR59">
        <v>6.6239999999999997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77.687569999999994</v>
      </c>
      <c r="BA59">
        <f t="shared" si="1"/>
        <v>1696.3871060000006</v>
      </c>
      <c r="BB59">
        <v>56</v>
      </c>
      <c r="BD59">
        <v>5.33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1.05</v>
      </c>
      <c r="BK59">
        <v>1.24</v>
      </c>
      <c r="BL59">
        <v>0.79</v>
      </c>
      <c r="BM59">
        <v>0.08</v>
      </c>
      <c r="BN59">
        <v>3.4</v>
      </c>
      <c r="BO59">
        <v>3.77</v>
      </c>
      <c r="BP59">
        <v>0.26</v>
      </c>
      <c r="BQ59">
        <v>2</v>
      </c>
      <c r="BR59">
        <v>1.0900000000000001</v>
      </c>
      <c r="BS59">
        <v>1.63</v>
      </c>
      <c r="BT59">
        <v>2.2564039999999999</v>
      </c>
      <c r="BU59">
        <v>1.342031</v>
      </c>
      <c r="BV59">
        <v>1.9961500000000001</v>
      </c>
      <c r="BW59">
        <v>0.97132799999999997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3.5429620000000002</v>
      </c>
      <c r="CR59">
        <v>0.4128</v>
      </c>
      <c r="CS59">
        <v>2.79379</v>
      </c>
      <c r="CT59">
        <v>0</v>
      </c>
      <c r="CU59">
        <v>0</v>
      </c>
      <c r="CV59">
        <v>1.52E-2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77.687569999999994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297.1662</v>
      </c>
      <c r="L60">
        <v>243</v>
      </c>
      <c r="M60">
        <v>47.195999999999998</v>
      </c>
      <c r="N60">
        <v>120.65625</v>
      </c>
      <c r="O60">
        <v>126.47812500000001</v>
      </c>
      <c r="P60">
        <v>125.587</v>
      </c>
      <c r="Q60">
        <v>0</v>
      </c>
      <c r="R60">
        <v>18.7087</v>
      </c>
      <c r="S60">
        <v>21.6081</v>
      </c>
      <c r="T60">
        <v>0</v>
      </c>
      <c r="U60">
        <v>348.97500000000002</v>
      </c>
      <c r="V60">
        <v>5.1246710000000002</v>
      </c>
      <c r="W60">
        <v>46.164499999999997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43.480800000000002</v>
      </c>
      <c r="AH60">
        <v>23.884899999999998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0.64119000000000004</v>
      </c>
      <c r="AO60">
        <v>0</v>
      </c>
      <c r="AP60">
        <v>5.1239999999999997</v>
      </c>
      <c r="AQ60">
        <v>0</v>
      </c>
      <c r="AR60">
        <v>6.6239999999999997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77.801569999999998</v>
      </c>
      <c r="BA60">
        <f t="shared" si="1"/>
        <v>1747.4850060000006</v>
      </c>
      <c r="BB60">
        <v>57</v>
      </c>
      <c r="BD60">
        <v>5.33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1.05</v>
      </c>
      <c r="BK60">
        <v>1.24</v>
      </c>
      <c r="BL60">
        <v>0.79</v>
      </c>
      <c r="BM60">
        <v>0.08</v>
      </c>
      <c r="BN60">
        <v>3.4</v>
      </c>
      <c r="BO60">
        <v>3.77</v>
      </c>
      <c r="BP60">
        <v>0.26</v>
      </c>
      <c r="BQ60">
        <v>2</v>
      </c>
      <c r="BR60">
        <v>1.0900000000000001</v>
      </c>
      <c r="BS60">
        <v>1.63</v>
      </c>
      <c r="BT60">
        <v>2.2564039999999999</v>
      </c>
      <c r="BU60">
        <v>1.342031</v>
      </c>
      <c r="BV60">
        <v>1.9961500000000001</v>
      </c>
      <c r="BW60">
        <v>0.97132799999999997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3.5429620000000002</v>
      </c>
      <c r="CR60">
        <v>0.4128</v>
      </c>
      <c r="CS60">
        <v>2.79379</v>
      </c>
      <c r="CT60">
        <v>0</v>
      </c>
      <c r="CU60">
        <v>0</v>
      </c>
      <c r="CV60">
        <v>0.12920000000000001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77.801569999999998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297.1662</v>
      </c>
      <c r="L61">
        <v>243</v>
      </c>
      <c r="M61">
        <v>47.195999999999998</v>
      </c>
      <c r="N61">
        <v>120.65625</v>
      </c>
      <c r="O61">
        <v>126.47812500000001</v>
      </c>
      <c r="P61">
        <v>129.94120000000001</v>
      </c>
      <c r="Q61">
        <v>0</v>
      </c>
      <c r="R61">
        <v>18.7087</v>
      </c>
      <c r="S61">
        <v>21.6081</v>
      </c>
      <c r="T61">
        <v>0</v>
      </c>
      <c r="U61">
        <v>348.97500000000002</v>
      </c>
      <c r="V61">
        <v>3.5938129999999999</v>
      </c>
      <c r="W61">
        <v>46.164499999999997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43.480800000000002</v>
      </c>
      <c r="AH61">
        <v>23.884899999999998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0.64119000000000004</v>
      </c>
      <c r="AO61">
        <v>0</v>
      </c>
      <c r="AP61">
        <v>5.1239999999999997</v>
      </c>
      <c r="AQ61">
        <v>0</v>
      </c>
      <c r="AR61">
        <v>6.6239999999999997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77.440116000000003</v>
      </c>
      <c r="BA61">
        <f t="shared" si="1"/>
        <v>1749.9468940000004</v>
      </c>
      <c r="BB61">
        <v>58</v>
      </c>
      <c r="BD61">
        <v>5.33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1.05</v>
      </c>
      <c r="BK61">
        <v>1.24</v>
      </c>
      <c r="BL61">
        <v>0.79</v>
      </c>
      <c r="BM61">
        <v>0.08</v>
      </c>
      <c r="BN61">
        <v>3.4</v>
      </c>
      <c r="BO61">
        <v>3.77</v>
      </c>
      <c r="BP61">
        <v>0.26</v>
      </c>
      <c r="BQ61">
        <v>2</v>
      </c>
      <c r="BR61">
        <v>1.0900000000000001</v>
      </c>
      <c r="BS61">
        <v>1.63</v>
      </c>
      <c r="BT61">
        <v>2.2564039999999999</v>
      </c>
      <c r="BU61">
        <v>1.342031</v>
      </c>
      <c r="BV61">
        <v>1.9961500000000001</v>
      </c>
      <c r="BW61">
        <v>0.97132799999999997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4.9529899999999998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3.5429620000000002</v>
      </c>
      <c r="CR61">
        <v>0.4128</v>
      </c>
      <c r="CS61">
        <v>2.79379</v>
      </c>
      <c r="CT61">
        <v>0</v>
      </c>
      <c r="CU61">
        <v>0</v>
      </c>
      <c r="CV61">
        <v>0.12920000000000001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77.440116000000003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297.1662</v>
      </c>
      <c r="L62">
        <v>243</v>
      </c>
      <c r="M62">
        <v>47.195999999999998</v>
      </c>
      <c r="N62">
        <v>120.65625</v>
      </c>
      <c r="O62">
        <v>126.47812500000001</v>
      </c>
      <c r="P62">
        <v>129.94120000000001</v>
      </c>
      <c r="Q62">
        <v>0</v>
      </c>
      <c r="R62">
        <v>18.7087</v>
      </c>
      <c r="S62">
        <v>21.6081</v>
      </c>
      <c r="T62">
        <v>0</v>
      </c>
      <c r="U62">
        <v>348.97500000000002</v>
      </c>
      <c r="V62">
        <v>3.5938129999999999</v>
      </c>
      <c r="W62">
        <v>46.164499999999997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43.480800000000002</v>
      </c>
      <c r="AH62">
        <v>23.884899999999998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0.64119000000000004</v>
      </c>
      <c r="AO62">
        <v>0</v>
      </c>
      <c r="AP62">
        <v>5.1239999999999997</v>
      </c>
      <c r="AQ62">
        <v>0</v>
      </c>
      <c r="AR62">
        <v>6.6239999999999997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77.390116000000006</v>
      </c>
      <c r="BA62">
        <f t="shared" si="1"/>
        <v>1749.8968940000004</v>
      </c>
      <c r="BB62">
        <v>59</v>
      </c>
      <c r="BD62">
        <v>5.33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1.02</v>
      </c>
      <c r="BK62">
        <v>1.24</v>
      </c>
      <c r="BL62">
        <v>0.79</v>
      </c>
      <c r="BM62">
        <v>0.08</v>
      </c>
      <c r="BN62">
        <v>3.4</v>
      </c>
      <c r="BO62">
        <v>3.77</v>
      </c>
      <c r="BP62">
        <v>0.26</v>
      </c>
      <c r="BQ62">
        <v>2</v>
      </c>
      <c r="BR62">
        <v>1.0900000000000001</v>
      </c>
      <c r="BS62">
        <v>1.63</v>
      </c>
      <c r="BT62">
        <v>2.2564039999999999</v>
      </c>
      <c r="BU62">
        <v>1.342031</v>
      </c>
      <c r="BV62">
        <v>1.9961500000000001</v>
      </c>
      <c r="BW62">
        <v>0.97132799999999997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4.9529899999999998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3.5429620000000002</v>
      </c>
      <c r="CR62">
        <v>0.4128</v>
      </c>
      <c r="CS62">
        <v>2.79379</v>
      </c>
      <c r="CT62">
        <v>0</v>
      </c>
      <c r="CU62">
        <v>0</v>
      </c>
      <c r="CV62">
        <v>0.12920000000000001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77.390116000000006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297.1662</v>
      </c>
      <c r="L63">
        <v>243</v>
      </c>
      <c r="M63">
        <v>47.195999999999998</v>
      </c>
      <c r="N63">
        <v>120.65625</v>
      </c>
      <c r="O63">
        <v>126.47812500000001</v>
      </c>
      <c r="P63">
        <v>129.94120000000001</v>
      </c>
      <c r="Q63">
        <v>0</v>
      </c>
      <c r="R63">
        <v>18.7087</v>
      </c>
      <c r="S63">
        <v>21.6081</v>
      </c>
      <c r="T63">
        <v>0</v>
      </c>
      <c r="U63">
        <v>348.97500000000002</v>
      </c>
      <c r="V63">
        <v>3.5938129999999999</v>
      </c>
      <c r="W63">
        <v>46.164499999999997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43.480800000000002</v>
      </c>
      <c r="AH63">
        <v>23.884899999999998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0.64119000000000004</v>
      </c>
      <c r="AO63">
        <v>0</v>
      </c>
      <c r="AP63">
        <v>5.1239999999999997</v>
      </c>
      <c r="AQ63">
        <v>0</v>
      </c>
      <c r="AR63">
        <v>11.04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77.390116000000006</v>
      </c>
      <c r="BA63">
        <f t="shared" si="1"/>
        <v>1754.3128940000004</v>
      </c>
      <c r="BB63">
        <v>60</v>
      </c>
      <c r="BD63">
        <v>5.33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1.02</v>
      </c>
      <c r="BK63">
        <v>1.24</v>
      </c>
      <c r="BL63">
        <v>0.79</v>
      </c>
      <c r="BM63">
        <v>0.08</v>
      </c>
      <c r="BN63">
        <v>3.4</v>
      </c>
      <c r="BO63">
        <v>3.77</v>
      </c>
      <c r="BP63">
        <v>0.26</v>
      </c>
      <c r="BQ63">
        <v>2</v>
      </c>
      <c r="BR63">
        <v>1.0900000000000001</v>
      </c>
      <c r="BS63">
        <v>1.63</v>
      </c>
      <c r="BT63">
        <v>2.2564039999999999</v>
      </c>
      <c r="BU63">
        <v>1.342031</v>
      </c>
      <c r="BV63">
        <v>1.9961500000000001</v>
      </c>
      <c r="BW63">
        <v>0.97132799999999997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4.9529899999999998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3.5429620000000002</v>
      </c>
      <c r="CR63">
        <v>0.4128</v>
      </c>
      <c r="CS63">
        <v>2.79379</v>
      </c>
      <c r="CT63">
        <v>0</v>
      </c>
      <c r="CU63">
        <v>0</v>
      </c>
      <c r="CV63">
        <v>0.12920000000000001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77.390116000000006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339.68259999999998</v>
      </c>
      <c r="L64">
        <v>243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4.0678919999999996</v>
      </c>
      <c r="W64">
        <v>46.164499999999997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43.480800000000002</v>
      </c>
      <c r="AH64">
        <v>23.884899999999998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0.64119000000000004</v>
      </c>
      <c r="AO64">
        <v>0</v>
      </c>
      <c r="AP64">
        <v>5.1239999999999997</v>
      </c>
      <c r="AQ64">
        <v>0</v>
      </c>
      <c r="AR64">
        <v>11.04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77.390116000000006</v>
      </c>
      <c r="BA64">
        <f t="shared" si="1"/>
        <v>1804.5536730000003</v>
      </c>
      <c r="BB64">
        <v>61</v>
      </c>
      <c r="BD64">
        <v>5.33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1.02</v>
      </c>
      <c r="BK64">
        <v>1.24</v>
      </c>
      <c r="BL64">
        <v>0.79</v>
      </c>
      <c r="BM64">
        <v>0.08</v>
      </c>
      <c r="BN64">
        <v>3.4</v>
      </c>
      <c r="BO64">
        <v>3.77</v>
      </c>
      <c r="BP64">
        <v>0.26</v>
      </c>
      <c r="BQ64">
        <v>2</v>
      </c>
      <c r="BR64">
        <v>1.0900000000000001</v>
      </c>
      <c r="BS64">
        <v>1.63</v>
      </c>
      <c r="BT64">
        <v>2.2564039999999999</v>
      </c>
      <c r="BU64">
        <v>1.342031</v>
      </c>
      <c r="BV64">
        <v>1.9961500000000001</v>
      </c>
      <c r="BW64">
        <v>0.97132799999999997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4.9529899999999998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3.5429620000000002</v>
      </c>
      <c r="CR64">
        <v>0.4128</v>
      </c>
      <c r="CS64">
        <v>2.79379</v>
      </c>
      <c r="CT64">
        <v>0</v>
      </c>
      <c r="CU64">
        <v>0</v>
      </c>
      <c r="CV64">
        <v>0.12920000000000001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77.390116000000006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339.68259999999998</v>
      </c>
      <c r="L65">
        <v>243</v>
      </c>
      <c r="M65">
        <v>47.195999999999998</v>
      </c>
      <c r="N65">
        <v>120.65625</v>
      </c>
      <c r="O65">
        <v>126.47812500000001</v>
      </c>
      <c r="P65">
        <v>129.94120000000001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4.0678919999999996</v>
      </c>
      <c r="W65">
        <v>46.164499999999997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43.480800000000002</v>
      </c>
      <c r="AH65">
        <v>23.884899999999998</v>
      </c>
      <c r="AI65">
        <v>0</v>
      </c>
      <c r="AJ65">
        <v>0</v>
      </c>
      <c r="AK65">
        <v>53.778599999999997</v>
      </c>
      <c r="AL65">
        <v>2.3239999999999998</v>
      </c>
      <c r="AM65">
        <v>0</v>
      </c>
      <c r="AN65">
        <v>0.64119000000000004</v>
      </c>
      <c r="AO65">
        <v>0</v>
      </c>
      <c r="AP65">
        <v>5.1239999999999997</v>
      </c>
      <c r="AQ65">
        <v>0</v>
      </c>
      <c r="AR65">
        <v>11.04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77.390116000000006</v>
      </c>
      <c r="BA65">
        <f t="shared" si="1"/>
        <v>1804.5536730000003</v>
      </c>
      <c r="BB65">
        <v>62</v>
      </c>
      <c r="BD65">
        <v>5.33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1.02</v>
      </c>
      <c r="BK65">
        <v>1.24</v>
      </c>
      <c r="BL65">
        <v>0.79</v>
      </c>
      <c r="BM65">
        <v>0.08</v>
      </c>
      <c r="BN65">
        <v>3.4</v>
      </c>
      <c r="BO65">
        <v>3.77</v>
      </c>
      <c r="BP65">
        <v>0.26</v>
      </c>
      <c r="BQ65">
        <v>2</v>
      </c>
      <c r="BR65">
        <v>1.0900000000000001</v>
      </c>
      <c r="BS65">
        <v>1.63</v>
      </c>
      <c r="BT65">
        <v>2.2564039999999999</v>
      </c>
      <c r="BU65">
        <v>1.342031</v>
      </c>
      <c r="BV65">
        <v>1.9961500000000001</v>
      </c>
      <c r="BW65">
        <v>0.97132799999999997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4.9529899999999998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3.5429620000000002</v>
      </c>
      <c r="CR65">
        <v>0.4128</v>
      </c>
      <c r="CS65">
        <v>2.79379</v>
      </c>
      <c r="CT65">
        <v>0</v>
      </c>
      <c r="CU65">
        <v>0</v>
      </c>
      <c r="CV65">
        <v>0.12920000000000001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77.390116000000006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343.37020000000001</v>
      </c>
      <c r="L66">
        <v>243</v>
      </c>
      <c r="M66">
        <v>47.195999999999998</v>
      </c>
      <c r="N66">
        <v>120.65625</v>
      </c>
      <c r="O66">
        <v>126.47812500000001</v>
      </c>
      <c r="P66">
        <v>129.94120000000001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4.0678919999999996</v>
      </c>
      <c r="W66">
        <v>46.164499999999997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43.480800000000002</v>
      </c>
      <c r="AH66">
        <v>23.884899999999998</v>
      </c>
      <c r="AI66">
        <v>0</v>
      </c>
      <c r="AJ66">
        <v>0</v>
      </c>
      <c r="AK66">
        <v>53.778599999999997</v>
      </c>
      <c r="AL66">
        <v>2.3239999999999998</v>
      </c>
      <c r="AM66">
        <v>0</v>
      </c>
      <c r="AN66">
        <v>0.64119000000000004</v>
      </c>
      <c r="AO66">
        <v>0</v>
      </c>
      <c r="AP66">
        <v>5.1239999999999997</v>
      </c>
      <c r="AQ66">
        <v>0</v>
      </c>
      <c r="AR66">
        <v>11.04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77.390116000000006</v>
      </c>
      <c r="BA66">
        <f t="shared" si="1"/>
        <v>1808.2412730000005</v>
      </c>
      <c r="BB66">
        <v>63</v>
      </c>
      <c r="BD66">
        <v>5.33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1.02</v>
      </c>
      <c r="BK66">
        <v>1.24</v>
      </c>
      <c r="BL66">
        <v>0.79</v>
      </c>
      <c r="BM66">
        <v>0.08</v>
      </c>
      <c r="BN66">
        <v>3.4</v>
      </c>
      <c r="BO66">
        <v>3.77</v>
      </c>
      <c r="BP66">
        <v>0.26</v>
      </c>
      <c r="BQ66">
        <v>2</v>
      </c>
      <c r="BR66">
        <v>1.0900000000000001</v>
      </c>
      <c r="BS66">
        <v>1.63</v>
      </c>
      <c r="BT66">
        <v>2.2564039999999999</v>
      </c>
      <c r="BU66">
        <v>1.342031</v>
      </c>
      <c r="BV66">
        <v>1.9961500000000001</v>
      </c>
      <c r="BW66">
        <v>0.97132799999999997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4.9529899999999998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3.5429620000000002</v>
      </c>
      <c r="CR66">
        <v>0.4128</v>
      </c>
      <c r="CS66">
        <v>2.79379</v>
      </c>
      <c r="CT66">
        <v>0</v>
      </c>
      <c r="CU66">
        <v>0</v>
      </c>
      <c r="CV66">
        <v>0.12920000000000001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77.390116000000006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243</v>
      </c>
      <c r="M67">
        <v>47.195999999999998</v>
      </c>
      <c r="N67">
        <v>120.65625</v>
      </c>
      <c r="O67">
        <v>126.47812500000001</v>
      </c>
      <c r="P67">
        <v>125.587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2.6832440000000002</v>
      </c>
      <c r="W67">
        <v>46.164499999999997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43.480800000000002</v>
      </c>
      <c r="AH67">
        <v>23.884899999999998</v>
      </c>
      <c r="AI67">
        <v>0</v>
      </c>
      <c r="AJ67">
        <v>0</v>
      </c>
      <c r="AK67">
        <v>53.778599999999997</v>
      </c>
      <c r="AL67">
        <v>2.3239999999999998</v>
      </c>
      <c r="AM67">
        <v>0</v>
      </c>
      <c r="AN67">
        <v>0.64119000000000004</v>
      </c>
      <c r="AO67">
        <v>0</v>
      </c>
      <c r="AP67">
        <v>5.1239999999999997</v>
      </c>
      <c r="AQ67">
        <v>0</v>
      </c>
      <c r="AR67">
        <v>39.744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77.437731999999997</v>
      </c>
      <c r="BA67">
        <f t="shared" si="1"/>
        <v>1831.2540410000004</v>
      </c>
      <c r="BB67">
        <v>64</v>
      </c>
      <c r="BD67">
        <v>5.17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1.02</v>
      </c>
      <c r="BK67">
        <v>1.24</v>
      </c>
      <c r="BL67">
        <v>0.79</v>
      </c>
      <c r="BM67">
        <v>0.08</v>
      </c>
      <c r="BN67">
        <v>3.4</v>
      </c>
      <c r="BO67">
        <v>3.77</v>
      </c>
      <c r="BP67">
        <v>0.26</v>
      </c>
      <c r="BQ67">
        <v>2</v>
      </c>
      <c r="BR67">
        <v>1.0900000000000001</v>
      </c>
      <c r="BS67">
        <v>1.63</v>
      </c>
      <c r="BT67">
        <v>2.4640200000000001</v>
      </c>
      <c r="BU67">
        <v>1.342031</v>
      </c>
      <c r="BV67">
        <v>1.9961500000000001</v>
      </c>
      <c r="BW67">
        <v>0.97132799999999997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4.9529899999999998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3.5429620000000002</v>
      </c>
      <c r="CR67">
        <v>0.4128</v>
      </c>
      <c r="CS67">
        <v>2.79379</v>
      </c>
      <c r="CT67">
        <v>0</v>
      </c>
      <c r="CU67">
        <v>0</v>
      </c>
      <c r="CV67">
        <v>0.12920000000000001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77.437731999999997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243</v>
      </c>
      <c r="M68">
        <v>47.195999999999998</v>
      </c>
      <c r="N68">
        <v>120.65625</v>
      </c>
      <c r="O68">
        <v>126.47812500000001</v>
      </c>
      <c r="P68">
        <v>125.587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2.6430639999999999</v>
      </c>
      <c r="W68">
        <v>46.164499999999997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9.0630000000000006</v>
      </c>
      <c r="AG68">
        <v>43.480800000000002</v>
      </c>
      <c r="AH68">
        <v>23.884899999999998</v>
      </c>
      <c r="AI68">
        <v>0</v>
      </c>
      <c r="AJ68">
        <v>0</v>
      </c>
      <c r="AK68">
        <v>53.778599999999997</v>
      </c>
      <c r="AL68">
        <v>2.3239999999999998</v>
      </c>
      <c r="AM68">
        <v>0</v>
      </c>
      <c r="AN68">
        <v>0.64119000000000004</v>
      </c>
      <c r="AO68">
        <v>0</v>
      </c>
      <c r="AP68">
        <v>5.1239999999999997</v>
      </c>
      <c r="AQ68">
        <v>13.845000000000001</v>
      </c>
      <c r="AR68">
        <v>11.04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77.513781999999992</v>
      </c>
      <c r="BA68">
        <f t="shared" ref="BA68:BA99" si="4">SUM(B68:AZ68)</f>
        <v>1816.4309110000004</v>
      </c>
      <c r="BB68">
        <v>65</v>
      </c>
      <c r="BD68">
        <v>5.17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1.02</v>
      </c>
      <c r="BK68">
        <v>1.24</v>
      </c>
      <c r="BL68">
        <v>0.79</v>
      </c>
      <c r="BM68">
        <v>0.08</v>
      </c>
      <c r="BN68">
        <v>3.4</v>
      </c>
      <c r="BO68">
        <v>3.77</v>
      </c>
      <c r="BP68">
        <v>0.26</v>
      </c>
      <c r="BQ68">
        <v>2</v>
      </c>
      <c r="BR68">
        <v>1.0900000000000001</v>
      </c>
      <c r="BS68">
        <v>1.63</v>
      </c>
      <c r="BT68">
        <v>2.5400700000000001</v>
      </c>
      <c r="BU68">
        <v>1.342031</v>
      </c>
      <c r="BV68">
        <v>1.9961500000000001</v>
      </c>
      <c r="BW68">
        <v>0.97132799999999997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4.9529899999999998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3.5429620000000002</v>
      </c>
      <c r="CR68">
        <v>0.4128</v>
      </c>
      <c r="CS68">
        <v>2.79379</v>
      </c>
      <c r="CT68">
        <v>0</v>
      </c>
      <c r="CU68">
        <v>0</v>
      </c>
      <c r="CV68">
        <v>0.12920000000000001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77.513781999999992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243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2.6430639999999999</v>
      </c>
      <c r="W69">
        <v>46.164499999999997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14.443</v>
      </c>
      <c r="AF69">
        <v>9.0630000000000006</v>
      </c>
      <c r="AG69">
        <v>43.480800000000002</v>
      </c>
      <c r="AH69">
        <v>23.884899999999998</v>
      </c>
      <c r="AI69">
        <v>0</v>
      </c>
      <c r="AJ69">
        <v>0</v>
      </c>
      <c r="AK69">
        <v>53.778599999999997</v>
      </c>
      <c r="AL69">
        <v>10.458</v>
      </c>
      <c r="AM69">
        <v>0</v>
      </c>
      <c r="AN69">
        <v>0.64119000000000004</v>
      </c>
      <c r="AO69">
        <v>0</v>
      </c>
      <c r="AP69">
        <v>5.1239999999999997</v>
      </c>
      <c r="AQ69">
        <v>16.055</v>
      </c>
      <c r="AR69">
        <v>11.04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77.673782000000003</v>
      </c>
      <c r="BA69">
        <f t="shared" si="4"/>
        <v>1841.3779110000005</v>
      </c>
      <c r="BB69">
        <v>66</v>
      </c>
      <c r="BD69">
        <v>5.33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1.02</v>
      </c>
      <c r="BK69">
        <v>1.24</v>
      </c>
      <c r="BL69">
        <v>0.79</v>
      </c>
      <c r="BM69">
        <v>0.08</v>
      </c>
      <c r="BN69">
        <v>3.4</v>
      </c>
      <c r="BO69">
        <v>3.77</v>
      </c>
      <c r="BP69">
        <v>0.26</v>
      </c>
      <c r="BQ69">
        <v>2</v>
      </c>
      <c r="BR69">
        <v>1.0900000000000001</v>
      </c>
      <c r="BS69">
        <v>1.63</v>
      </c>
      <c r="BT69">
        <v>2.5400700000000001</v>
      </c>
      <c r="BU69">
        <v>1.342031</v>
      </c>
      <c r="BV69">
        <v>1.9961500000000001</v>
      </c>
      <c r="BW69">
        <v>0.97132799999999997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4.9529899999999998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3.5429620000000002</v>
      </c>
      <c r="CR69">
        <v>0.4128</v>
      </c>
      <c r="CS69">
        <v>2.79379</v>
      </c>
      <c r="CT69">
        <v>0</v>
      </c>
      <c r="CU69">
        <v>0</v>
      </c>
      <c r="CV69">
        <v>0.12920000000000001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77.673782000000003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243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2.6430639999999999</v>
      </c>
      <c r="W70">
        <v>46.164499999999997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28.885999999999999</v>
      </c>
      <c r="AF70">
        <v>9.0630000000000006</v>
      </c>
      <c r="AG70">
        <v>43.480800000000002</v>
      </c>
      <c r="AH70">
        <v>47.769799999999996</v>
      </c>
      <c r="AI70">
        <v>0</v>
      </c>
      <c r="AJ70">
        <v>0</v>
      </c>
      <c r="AK70">
        <v>53.778599999999997</v>
      </c>
      <c r="AL70">
        <v>10.458</v>
      </c>
      <c r="AM70">
        <v>0</v>
      </c>
      <c r="AN70">
        <v>0.64119000000000004</v>
      </c>
      <c r="AO70">
        <v>0</v>
      </c>
      <c r="AP70">
        <v>5.1239999999999997</v>
      </c>
      <c r="AQ70">
        <v>32.11</v>
      </c>
      <c r="AR70">
        <v>11.04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77.879031999999995</v>
      </c>
      <c r="BA70">
        <f t="shared" si="4"/>
        <v>1895.9660610000003</v>
      </c>
      <c r="BB70">
        <v>67</v>
      </c>
      <c r="BD70">
        <v>5.33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1.02</v>
      </c>
      <c r="BK70">
        <v>1.24</v>
      </c>
      <c r="BL70">
        <v>0.79</v>
      </c>
      <c r="BM70">
        <v>0.08</v>
      </c>
      <c r="BN70">
        <v>3.4</v>
      </c>
      <c r="BO70">
        <v>3.77</v>
      </c>
      <c r="BP70">
        <v>0.26</v>
      </c>
      <c r="BQ70">
        <v>2</v>
      </c>
      <c r="BR70">
        <v>1.0900000000000001</v>
      </c>
      <c r="BS70">
        <v>1.63</v>
      </c>
      <c r="BT70">
        <v>2.61612</v>
      </c>
      <c r="BU70">
        <v>1.342031</v>
      </c>
      <c r="BV70">
        <v>1.9961500000000001</v>
      </c>
      <c r="BW70">
        <v>0.97132799999999997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4.9529899999999998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3.5429620000000002</v>
      </c>
      <c r="CR70">
        <v>0.4128</v>
      </c>
      <c r="CS70">
        <v>2.79379</v>
      </c>
      <c r="CT70">
        <v>0</v>
      </c>
      <c r="CU70">
        <v>0</v>
      </c>
      <c r="CV70">
        <v>0.25840000000000002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77.879031999999995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243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2.6430639999999999</v>
      </c>
      <c r="W71">
        <v>46.164499999999997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8.1059999999999999</v>
      </c>
      <c r="AE71">
        <v>28.885999999999999</v>
      </c>
      <c r="AF71">
        <v>9.0630000000000006</v>
      </c>
      <c r="AG71">
        <v>43.480800000000002</v>
      </c>
      <c r="AH71">
        <v>71.654700000000005</v>
      </c>
      <c r="AI71">
        <v>0</v>
      </c>
      <c r="AJ71">
        <v>0</v>
      </c>
      <c r="AK71">
        <v>53.778599999999997</v>
      </c>
      <c r="AL71">
        <v>10.458</v>
      </c>
      <c r="AM71">
        <v>0</v>
      </c>
      <c r="AN71">
        <v>0.64119000000000004</v>
      </c>
      <c r="AO71">
        <v>0</v>
      </c>
      <c r="AP71">
        <v>5.1239999999999997</v>
      </c>
      <c r="AQ71">
        <v>48.164999999999999</v>
      </c>
      <c r="AR71">
        <v>15.456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78.124282000000008</v>
      </c>
      <c r="BA71">
        <f t="shared" si="4"/>
        <v>1948.6732110000003</v>
      </c>
      <c r="BB71">
        <v>68</v>
      </c>
      <c r="BD71">
        <v>5.33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1.06</v>
      </c>
      <c r="BK71">
        <v>1.24</v>
      </c>
      <c r="BL71">
        <v>0.79</v>
      </c>
      <c r="BM71">
        <v>0.08</v>
      </c>
      <c r="BN71">
        <v>3.4</v>
      </c>
      <c r="BO71">
        <v>3.77</v>
      </c>
      <c r="BP71">
        <v>0.26</v>
      </c>
      <c r="BQ71">
        <v>2</v>
      </c>
      <c r="BR71">
        <v>1.0900000000000001</v>
      </c>
      <c r="BS71">
        <v>1.63</v>
      </c>
      <c r="BT71">
        <v>2.69217</v>
      </c>
      <c r="BU71">
        <v>1.342031</v>
      </c>
      <c r="BV71">
        <v>1.9961500000000001</v>
      </c>
      <c r="BW71">
        <v>0.97132799999999997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4.9529899999999998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3.5429620000000002</v>
      </c>
      <c r="CR71">
        <v>0.4128</v>
      </c>
      <c r="CS71">
        <v>2.79379</v>
      </c>
      <c r="CT71">
        <v>0</v>
      </c>
      <c r="CU71">
        <v>0</v>
      </c>
      <c r="CV71">
        <v>0.3876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78.124282000000008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243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2.6430639999999999</v>
      </c>
      <c r="W72">
        <v>46.164499999999997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43.480800000000002</v>
      </c>
      <c r="AH72">
        <v>95.539599999999993</v>
      </c>
      <c r="AI72">
        <v>0</v>
      </c>
      <c r="AJ72">
        <v>0</v>
      </c>
      <c r="AK72">
        <v>53.778599999999997</v>
      </c>
      <c r="AL72">
        <v>10.458</v>
      </c>
      <c r="AM72">
        <v>0</v>
      </c>
      <c r="AN72">
        <v>0.64119000000000004</v>
      </c>
      <c r="AO72">
        <v>0</v>
      </c>
      <c r="AP72">
        <v>3.0743999999999998</v>
      </c>
      <c r="AQ72">
        <v>48.164999999999999</v>
      </c>
      <c r="AR72">
        <v>15.456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78.606731999999994</v>
      </c>
      <c r="BA72">
        <f t="shared" si="4"/>
        <v>1994.0606010000001</v>
      </c>
      <c r="BB72">
        <v>69</v>
      </c>
      <c r="BD72">
        <v>5.33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1.06</v>
      </c>
      <c r="BK72">
        <v>1.24</v>
      </c>
      <c r="BL72">
        <v>0.79</v>
      </c>
      <c r="BM72">
        <v>0.08</v>
      </c>
      <c r="BN72">
        <v>3.4</v>
      </c>
      <c r="BO72">
        <v>3.77</v>
      </c>
      <c r="BP72">
        <v>0.26</v>
      </c>
      <c r="BQ72">
        <v>2</v>
      </c>
      <c r="BR72">
        <v>1.0900000000000001</v>
      </c>
      <c r="BS72">
        <v>1.63</v>
      </c>
      <c r="BT72">
        <v>2.7682199999999999</v>
      </c>
      <c r="BU72">
        <v>1.342031</v>
      </c>
      <c r="BV72">
        <v>1.9961500000000001</v>
      </c>
      <c r="BW72">
        <v>0.97132799999999997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4.9529899999999998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3.5429620000000002</v>
      </c>
      <c r="CR72">
        <v>0.4128</v>
      </c>
      <c r="CS72">
        <v>2.79379</v>
      </c>
      <c r="CT72">
        <v>0</v>
      </c>
      <c r="CU72">
        <v>0.2772</v>
      </c>
      <c r="CV72">
        <v>0.51680000000000004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78.606731999999994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243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2.6430639999999999</v>
      </c>
      <c r="W73">
        <v>46.164499999999997</v>
      </c>
      <c r="X73">
        <v>98.34</v>
      </c>
      <c r="Y73">
        <v>0</v>
      </c>
      <c r="Z73">
        <v>6.5537999999999998</v>
      </c>
      <c r="AA73">
        <v>0</v>
      </c>
      <c r="AB73">
        <v>13.426</v>
      </c>
      <c r="AC73">
        <v>19.811679999999999</v>
      </c>
      <c r="AD73">
        <v>27.965699999999998</v>
      </c>
      <c r="AE73">
        <v>48.581000000000003</v>
      </c>
      <c r="AF73">
        <v>18.327400000000001</v>
      </c>
      <c r="AG73">
        <v>43.480800000000002</v>
      </c>
      <c r="AH73">
        <v>105.1129</v>
      </c>
      <c r="AI73">
        <v>3.9089999999999998</v>
      </c>
      <c r="AJ73">
        <v>0</v>
      </c>
      <c r="AK73">
        <v>53.778599999999997</v>
      </c>
      <c r="AL73">
        <v>23.24</v>
      </c>
      <c r="AM73">
        <v>0</v>
      </c>
      <c r="AN73">
        <v>0.64119000000000004</v>
      </c>
      <c r="AO73">
        <v>0</v>
      </c>
      <c r="AP73">
        <v>3.0743999999999998</v>
      </c>
      <c r="AQ73">
        <v>48.164999999999999</v>
      </c>
      <c r="AR73">
        <v>15.456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79.011282000000008</v>
      </c>
      <c r="BA73">
        <f t="shared" si="4"/>
        <v>2086.270391</v>
      </c>
      <c r="BB73">
        <v>70</v>
      </c>
      <c r="BD73">
        <v>5.33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1.06</v>
      </c>
      <c r="BK73">
        <v>1.24</v>
      </c>
      <c r="BL73">
        <v>0.79</v>
      </c>
      <c r="BM73">
        <v>0.08</v>
      </c>
      <c r="BN73">
        <v>3.4</v>
      </c>
      <c r="BO73">
        <v>3.77</v>
      </c>
      <c r="BP73">
        <v>0.26</v>
      </c>
      <c r="BQ73">
        <v>2</v>
      </c>
      <c r="BR73">
        <v>1.0900000000000001</v>
      </c>
      <c r="BS73">
        <v>1.63</v>
      </c>
      <c r="BT73">
        <v>2.8442699999999999</v>
      </c>
      <c r="BU73">
        <v>1.342031</v>
      </c>
      <c r="BV73">
        <v>1.9961500000000001</v>
      </c>
      <c r="BW73">
        <v>0.97132799999999997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4.9529899999999998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3.5429620000000002</v>
      </c>
      <c r="CR73">
        <v>0.4128</v>
      </c>
      <c r="CS73">
        <v>2.79379</v>
      </c>
      <c r="CT73">
        <v>0</v>
      </c>
      <c r="CU73">
        <v>0.5544</v>
      </c>
      <c r="CV73">
        <v>0.56810000000000005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79.011282000000008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243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2.6430639999999999</v>
      </c>
      <c r="W74">
        <v>46.164499999999997</v>
      </c>
      <c r="X74">
        <v>98.34</v>
      </c>
      <c r="Y74">
        <v>0</v>
      </c>
      <c r="Z74">
        <v>13.1076</v>
      </c>
      <c r="AA74">
        <v>14.04936</v>
      </c>
      <c r="AB74">
        <v>27.071200000000001</v>
      </c>
      <c r="AC74">
        <v>29.747499000000001</v>
      </c>
      <c r="AD74">
        <v>37.374063999999997</v>
      </c>
      <c r="AE74">
        <v>50.592516000000003</v>
      </c>
      <c r="AF74">
        <v>27.189</v>
      </c>
      <c r="AG74">
        <v>43.480800000000002</v>
      </c>
      <c r="AH74">
        <v>119.42449999999999</v>
      </c>
      <c r="AI74">
        <v>16.939</v>
      </c>
      <c r="AJ74">
        <v>0</v>
      </c>
      <c r="AK74">
        <v>53.778599999999997</v>
      </c>
      <c r="AL74">
        <v>69.72</v>
      </c>
      <c r="AM74">
        <v>0</v>
      </c>
      <c r="AN74">
        <v>0.64119000000000004</v>
      </c>
      <c r="AO74">
        <v>0</v>
      </c>
      <c r="AP74">
        <v>3.0743999999999998</v>
      </c>
      <c r="AQ74">
        <v>64.22</v>
      </c>
      <c r="AR74">
        <v>15.456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79.422832</v>
      </c>
      <c r="BA74">
        <f t="shared" si="4"/>
        <v>2241.0242000000003</v>
      </c>
      <c r="BB74">
        <v>71</v>
      </c>
      <c r="BD74">
        <v>5.33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1.06</v>
      </c>
      <c r="BK74">
        <v>1.24</v>
      </c>
      <c r="BL74">
        <v>0.79</v>
      </c>
      <c r="BM74">
        <v>0.08</v>
      </c>
      <c r="BN74">
        <v>3.4</v>
      </c>
      <c r="BO74">
        <v>3.77</v>
      </c>
      <c r="BP74">
        <v>0.26</v>
      </c>
      <c r="BQ74">
        <v>2</v>
      </c>
      <c r="BR74">
        <v>1.0900000000000001</v>
      </c>
      <c r="BS74">
        <v>1.63</v>
      </c>
      <c r="BT74">
        <v>2.9203199999999998</v>
      </c>
      <c r="BU74">
        <v>1.342031</v>
      </c>
      <c r="BV74">
        <v>1.9961500000000001</v>
      </c>
      <c r="BW74">
        <v>0.97132799999999997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4.9529899999999998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3.5429620000000002</v>
      </c>
      <c r="CR74">
        <v>0.4128</v>
      </c>
      <c r="CS74">
        <v>2.79379</v>
      </c>
      <c r="CT74">
        <v>0</v>
      </c>
      <c r="CU74">
        <v>0.81200000000000006</v>
      </c>
      <c r="CV74">
        <v>0.64600000000000002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79.422832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243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2.6430639999999999</v>
      </c>
      <c r="W75">
        <v>46.164499999999997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37.374063999999997</v>
      </c>
      <c r="AE75">
        <v>50.592516000000003</v>
      </c>
      <c r="AF75">
        <v>27.189</v>
      </c>
      <c r="AG75">
        <v>43.480800000000002</v>
      </c>
      <c r="AH75">
        <v>119.42449999999999</v>
      </c>
      <c r="AI75">
        <v>16.939</v>
      </c>
      <c r="AJ75">
        <v>0</v>
      </c>
      <c r="AK75">
        <v>53.778599999999997</v>
      </c>
      <c r="AL75">
        <v>69.72</v>
      </c>
      <c r="AM75">
        <v>0</v>
      </c>
      <c r="AN75">
        <v>0.64119000000000004</v>
      </c>
      <c r="AO75">
        <v>0</v>
      </c>
      <c r="AP75">
        <v>3.0743999999999998</v>
      </c>
      <c r="AQ75">
        <v>64.22</v>
      </c>
      <c r="AR75">
        <v>22.08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79.741924000000012</v>
      </c>
      <c r="BA75">
        <f t="shared" si="4"/>
        <v>2262.0166519999998</v>
      </c>
      <c r="BB75">
        <v>72</v>
      </c>
      <c r="BD75">
        <v>5.33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1.06</v>
      </c>
      <c r="BK75">
        <v>1.24</v>
      </c>
      <c r="BL75">
        <v>0.79</v>
      </c>
      <c r="BM75">
        <v>0.08</v>
      </c>
      <c r="BN75">
        <v>3.4</v>
      </c>
      <c r="BO75">
        <v>3.77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1.9961500000000001</v>
      </c>
      <c r="BW75">
        <v>0.97132799999999997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4.9529899999999998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3.5429620000000002</v>
      </c>
      <c r="CR75">
        <v>0.4128</v>
      </c>
      <c r="CS75">
        <v>2.79379</v>
      </c>
      <c r="CT75">
        <v>0.32604</v>
      </c>
      <c r="CU75">
        <v>0.75600000000000001</v>
      </c>
      <c r="CV75">
        <v>0.64600000000000002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79.741924000000012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243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2.6430639999999999</v>
      </c>
      <c r="W76">
        <v>46.164499999999997</v>
      </c>
      <c r="X76">
        <v>98.34</v>
      </c>
      <c r="Y76">
        <v>0</v>
      </c>
      <c r="Z76">
        <v>13.1076</v>
      </c>
      <c r="AA76">
        <v>42.14808</v>
      </c>
      <c r="AB76">
        <v>27.071200000000001</v>
      </c>
      <c r="AC76">
        <v>29.747499000000001</v>
      </c>
      <c r="AD76">
        <v>37.374063999999997</v>
      </c>
      <c r="AE76">
        <v>50.592516000000003</v>
      </c>
      <c r="AF76">
        <v>27.189</v>
      </c>
      <c r="AG76">
        <v>43.480800000000002</v>
      </c>
      <c r="AH76">
        <v>143.30940000000001</v>
      </c>
      <c r="AI76">
        <v>16.939</v>
      </c>
      <c r="AJ76">
        <v>0</v>
      </c>
      <c r="AK76">
        <v>53.778599999999997</v>
      </c>
      <c r="AL76">
        <v>69.72</v>
      </c>
      <c r="AM76">
        <v>0</v>
      </c>
      <c r="AN76">
        <v>0.64119000000000004</v>
      </c>
      <c r="AO76">
        <v>0</v>
      </c>
      <c r="AP76">
        <v>3.0743999999999998</v>
      </c>
      <c r="AQ76">
        <v>64.22</v>
      </c>
      <c r="AR76">
        <v>22.08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80.549964000000003</v>
      </c>
      <c r="BA76">
        <f t="shared" si="4"/>
        <v>2300.7589519999997</v>
      </c>
      <c r="BB76">
        <v>73</v>
      </c>
      <c r="BD76">
        <v>5.33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1.06</v>
      </c>
      <c r="BK76">
        <v>1.24</v>
      </c>
      <c r="BL76">
        <v>0.79</v>
      </c>
      <c r="BM76">
        <v>0.08</v>
      </c>
      <c r="BN76">
        <v>3.4</v>
      </c>
      <c r="BO76">
        <v>3.77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1.9961500000000001</v>
      </c>
      <c r="BW76">
        <v>0.97132799999999997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4.9529899999999998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3.5429620000000002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80.549964000000003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243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2.6430639999999999</v>
      </c>
      <c r="W77">
        <v>46.164499999999997</v>
      </c>
      <c r="X77">
        <v>98.34</v>
      </c>
      <c r="Y77">
        <v>0</v>
      </c>
      <c r="Z77">
        <v>13.1076</v>
      </c>
      <c r="AA77">
        <v>42.14808</v>
      </c>
      <c r="AB77">
        <v>27.071200000000001</v>
      </c>
      <c r="AC77">
        <v>29.747499000000001</v>
      </c>
      <c r="AD77">
        <v>37.374063999999997</v>
      </c>
      <c r="AE77">
        <v>50.592516000000003</v>
      </c>
      <c r="AF77">
        <v>27.189</v>
      </c>
      <c r="AG77">
        <v>43.480800000000002</v>
      </c>
      <c r="AH77">
        <v>143.30940000000001</v>
      </c>
      <c r="AI77">
        <v>16.939</v>
      </c>
      <c r="AJ77">
        <v>0</v>
      </c>
      <c r="AK77">
        <v>53.778599999999997</v>
      </c>
      <c r="AL77">
        <v>23.24</v>
      </c>
      <c r="AM77">
        <v>0</v>
      </c>
      <c r="AN77">
        <v>0.64119000000000004</v>
      </c>
      <c r="AO77">
        <v>0</v>
      </c>
      <c r="AP77">
        <v>3.0743999999999998</v>
      </c>
      <c r="AQ77">
        <v>64.22</v>
      </c>
      <c r="AR77">
        <v>22.08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80.549964000000003</v>
      </c>
      <c r="BA77">
        <f t="shared" si="4"/>
        <v>2254.2789519999997</v>
      </c>
      <c r="BB77">
        <v>74</v>
      </c>
      <c r="BD77">
        <v>5.33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1.06</v>
      </c>
      <c r="BK77">
        <v>1.24</v>
      </c>
      <c r="BL77">
        <v>0.79</v>
      </c>
      <c r="BM77">
        <v>0.08</v>
      </c>
      <c r="BN77">
        <v>3.4</v>
      </c>
      <c r="BO77">
        <v>3.77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1.9961500000000001</v>
      </c>
      <c r="BW77">
        <v>0.97132799999999997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4.9529899999999998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3.5429620000000002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80.549964000000003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243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2.6430639999999999</v>
      </c>
      <c r="W78">
        <v>46.164499999999997</v>
      </c>
      <c r="X78">
        <v>98.34</v>
      </c>
      <c r="Y78">
        <v>0</v>
      </c>
      <c r="Z78">
        <v>13.1076</v>
      </c>
      <c r="AA78">
        <v>42.14808</v>
      </c>
      <c r="AB78">
        <v>27.071200000000001</v>
      </c>
      <c r="AC78">
        <v>29.747499000000001</v>
      </c>
      <c r="AD78">
        <v>37.374063999999997</v>
      </c>
      <c r="AE78">
        <v>50.592516000000003</v>
      </c>
      <c r="AF78">
        <v>27.189</v>
      </c>
      <c r="AG78">
        <v>43.480800000000002</v>
      </c>
      <c r="AH78">
        <v>143.30940000000001</v>
      </c>
      <c r="AI78">
        <v>16.939</v>
      </c>
      <c r="AJ78">
        <v>0</v>
      </c>
      <c r="AK78">
        <v>53.778599999999997</v>
      </c>
      <c r="AL78">
        <v>11.62</v>
      </c>
      <c r="AM78">
        <v>0</v>
      </c>
      <c r="AN78">
        <v>0.64119000000000004</v>
      </c>
      <c r="AO78">
        <v>0</v>
      </c>
      <c r="AP78">
        <v>3.0743999999999998</v>
      </c>
      <c r="AQ78">
        <v>64.22</v>
      </c>
      <c r="AR78">
        <v>22.08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80.549964000000003</v>
      </c>
      <c r="BA78">
        <f t="shared" si="4"/>
        <v>2242.6589519999998</v>
      </c>
      <c r="BB78">
        <v>75</v>
      </c>
      <c r="BD78">
        <v>5.33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1.06</v>
      </c>
      <c r="BK78">
        <v>1.24</v>
      </c>
      <c r="BL78">
        <v>0.79</v>
      </c>
      <c r="BM78">
        <v>0.08</v>
      </c>
      <c r="BN78">
        <v>3.4</v>
      </c>
      <c r="BO78">
        <v>3.77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1.9961500000000001</v>
      </c>
      <c r="BW78">
        <v>0.97132799999999997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4.9529899999999998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3.5429620000000002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80.549964000000003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243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2.6430639999999999</v>
      </c>
      <c r="W79">
        <v>46.164499999999997</v>
      </c>
      <c r="X79">
        <v>98.34</v>
      </c>
      <c r="Y79">
        <v>0</v>
      </c>
      <c r="Z79">
        <v>13.1076</v>
      </c>
      <c r="AA79">
        <v>42.14808</v>
      </c>
      <c r="AB79">
        <v>27.071200000000001</v>
      </c>
      <c r="AC79">
        <v>29.747499000000001</v>
      </c>
      <c r="AD79">
        <v>37.374063999999997</v>
      </c>
      <c r="AE79">
        <v>50.592516000000003</v>
      </c>
      <c r="AF79">
        <v>27.189</v>
      </c>
      <c r="AG79">
        <v>43.480800000000002</v>
      </c>
      <c r="AH79">
        <v>143.30940000000001</v>
      </c>
      <c r="AI79">
        <v>16.939</v>
      </c>
      <c r="AJ79">
        <v>0</v>
      </c>
      <c r="AK79">
        <v>53.778599999999997</v>
      </c>
      <c r="AL79">
        <v>2.3239999999999998</v>
      </c>
      <c r="AM79">
        <v>0</v>
      </c>
      <c r="AN79">
        <v>0.64119000000000004</v>
      </c>
      <c r="AO79">
        <v>0</v>
      </c>
      <c r="AP79">
        <v>3.0743999999999998</v>
      </c>
      <c r="AQ79">
        <v>64.22</v>
      </c>
      <c r="AR79">
        <v>26.495999999999999</v>
      </c>
      <c r="AS79">
        <v>13.452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80.549964000000003</v>
      </c>
      <c r="BA79">
        <f t="shared" si="4"/>
        <v>2240.4693520000005</v>
      </c>
      <c r="BB79">
        <v>76</v>
      </c>
      <c r="BD79">
        <v>5.33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1.06</v>
      </c>
      <c r="BK79">
        <v>1.24</v>
      </c>
      <c r="BL79">
        <v>0.79</v>
      </c>
      <c r="BM79">
        <v>0.08</v>
      </c>
      <c r="BN79">
        <v>3.4</v>
      </c>
      <c r="BO79">
        <v>3.77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1.9961500000000001</v>
      </c>
      <c r="BW79">
        <v>0.97132799999999997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4.9529899999999998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3.5429620000000002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80.549964000000003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243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2.6622680000000001</v>
      </c>
      <c r="W80">
        <v>46.164499999999997</v>
      </c>
      <c r="X80">
        <v>98.34</v>
      </c>
      <c r="Y80">
        <v>0</v>
      </c>
      <c r="Z80">
        <v>6.5537999999999998</v>
      </c>
      <c r="AA80">
        <v>42.14808</v>
      </c>
      <c r="AB80">
        <v>27.071200000000001</v>
      </c>
      <c r="AC80">
        <v>19.831230999999999</v>
      </c>
      <c r="AD80">
        <v>28.030548</v>
      </c>
      <c r="AE80">
        <v>50.592516000000003</v>
      </c>
      <c r="AF80">
        <v>9.0630000000000006</v>
      </c>
      <c r="AG80">
        <v>43.480800000000002</v>
      </c>
      <c r="AH80">
        <v>143.30940000000001</v>
      </c>
      <c r="AI80">
        <v>3.9089999999999998</v>
      </c>
      <c r="AJ80">
        <v>0</v>
      </c>
      <c r="AK80">
        <v>53.778599999999997</v>
      </c>
      <c r="AL80">
        <v>2.3239999999999998</v>
      </c>
      <c r="AM80">
        <v>0</v>
      </c>
      <c r="AN80">
        <v>0.64119000000000004</v>
      </c>
      <c r="AO80">
        <v>0</v>
      </c>
      <c r="AP80">
        <v>3.0743999999999998</v>
      </c>
      <c r="AQ80">
        <v>64.22</v>
      </c>
      <c r="AR80">
        <v>26.495999999999999</v>
      </c>
      <c r="AS80">
        <v>13.452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79.931163999999995</v>
      </c>
      <c r="BA80">
        <f t="shared" si="4"/>
        <v>2182.9001720000006</v>
      </c>
      <c r="BB80">
        <v>77</v>
      </c>
      <c r="BD80">
        <v>5.33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1.06</v>
      </c>
      <c r="BK80">
        <v>1.24</v>
      </c>
      <c r="BL80">
        <v>0.79</v>
      </c>
      <c r="BM80">
        <v>0.08</v>
      </c>
      <c r="BN80">
        <v>3.4</v>
      </c>
      <c r="BO80">
        <v>3.77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1.9961500000000001</v>
      </c>
      <c r="BW80">
        <v>0.97132799999999997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4.9529899999999998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3.5429620000000002</v>
      </c>
      <c r="CR80">
        <v>0.4128</v>
      </c>
      <c r="CS80">
        <v>2.79379</v>
      </c>
      <c r="CT80">
        <v>0.65207999999999999</v>
      </c>
      <c r="CU80">
        <v>0.49</v>
      </c>
      <c r="CV80">
        <v>0.7752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79.931163999999995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243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2.6622680000000001</v>
      </c>
      <c r="W81">
        <v>46.164499999999997</v>
      </c>
      <c r="X81">
        <v>98.34</v>
      </c>
      <c r="Y81">
        <v>0</v>
      </c>
      <c r="Z81">
        <v>6.5537999999999998</v>
      </c>
      <c r="AA81">
        <v>42.14808</v>
      </c>
      <c r="AB81">
        <v>27.071200000000001</v>
      </c>
      <c r="AC81">
        <v>19.831230999999999</v>
      </c>
      <c r="AD81">
        <v>18.643799999999999</v>
      </c>
      <c r="AE81">
        <v>50.592516000000003</v>
      </c>
      <c r="AF81">
        <v>9.0630000000000006</v>
      </c>
      <c r="AG81">
        <v>43.480800000000002</v>
      </c>
      <c r="AH81">
        <v>143.30940000000001</v>
      </c>
      <c r="AI81">
        <v>0</v>
      </c>
      <c r="AJ81">
        <v>0</v>
      </c>
      <c r="AK81">
        <v>53.778599999999997</v>
      </c>
      <c r="AL81">
        <v>2.3239999999999998</v>
      </c>
      <c r="AM81">
        <v>0</v>
      </c>
      <c r="AN81">
        <v>0.64119000000000004</v>
      </c>
      <c r="AO81">
        <v>0</v>
      </c>
      <c r="AP81">
        <v>5.1239999999999997</v>
      </c>
      <c r="AQ81">
        <v>64.22</v>
      </c>
      <c r="AR81">
        <v>26.495999999999999</v>
      </c>
      <c r="AS81">
        <v>13.452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80.016618000000008</v>
      </c>
      <c r="BA81">
        <f t="shared" si="4"/>
        <v>2171.7394780000004</v>
      </c>
      <c r="BB81">
        <v>78</v>
      </c>
      <c r="BD81">
        <v>5.33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1.06</v>
      </c>
      <c r="BK81">
        <v>1.24</v>
      </c>
      <c r="BL81">
        <v>0.79</v>
      </c>
      <c r="BM81">
        <v>7.0000000000000007E-2</v>
      </c>
      <c r="BN81">
        <v>3.4</v>
      </c>
      <c r="BO81">
        <v>3.77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1.9961500000000001</v>
      </c>
      <c r="BW81">
        <v>0.97132799999999997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3.5429620000000002</v>
      </c>
      <c r="CR81">
        <v>0.4128</v>
      </c>
      <c r="CS81">
        <v>2.79379</v>
      </c>
      <c r="CT81">
        <v>0.65207999999999999</v>
      </c>
      <c r="CU81">
        <v>0.224</v>
      </c>
      <c r="CV81">
        <v>0.7752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80.016618000000008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243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2.6622680000000001</v>
      </c>
      <c r="W82">
        <v>46.164499999999997</v>
      </c>
      <c r="X82">
        <v>98.34</v>
      </c>
      <c r="Y82">
        <v>0</v>
      </c>
      <c r="Z82">
        <v>6.5537999999999998</v>
      </c>
      <c r="AA82">
        <v>28.09872</v>
      </c>
      <c r="AB82">
        <v>27.071200000000001</v>
      </c>
      <c r="AC82">
        <v>9.9058399999999995</v>
      </c>
      <c r="AD82">
        <v>18.643799999999999</v>
      </c>
      <c r="AE82">
        <v>50.592516000000003</v>
      </c>
      <c r="AF82">
        <v>9.0630000000000006</v>
      </c>
      <c r="AG82">
        <v>43.480800000000002</v>
      </c>
      <c r="AH82">
        <v>119.42449999999999</v>
      </c>
      <c r="AI82">
        <v>0</v>
      </c>
      <c r="AJ82">
        <v>0</v>
      </c>
      <c r="AK82">
        <v>53.778599999999997</v>
      </c>
      <c r="AL82">
        <v>2.3239999999999998</v>
      </c>
      <c r="AM82">
        <v>0</v>
      </c>
      <c r="AN82">
        <v>0.64119000000000004</v>
      </c>
      <c r="AO82">
        <v>0</v>
      </c>
      <c r="AP82">
        <v>5.1239999999999997</v>
      </c>
      <c r="AQ82">
        <v>48.1</v>
      </c>
      <c r="AR82">
        <v>26.495999999999999</v>
      </c>
      <c r="AS82">
        <v>13.452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79.663418000000007</v>
      </c>
      <c r="BA82">
        <f t="shared" si="4"/>
        <v>2107.4066270000003</v>
      </c>
      <c r="BB82">
        <v>79</v>
      </c>
      <c r="BD82">
        <v>5.33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1.06</v>
      </c>
      <c r="BK82">
        <v>1.24</v>
      </c>
      <c r="BL82">
        <v>0.79</v>
      </c>
      <c r="BM82">
        <v>7.0000000000000007E-2</v>
      </c>
      <c r="BN82">
        <v>3.4</v>
      </c>
      <c r="BO82">
        <v>3.77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1.9961500000000001</v>
      </c>
      <c r="BW82">
        <v>0.97132799999999997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3.5429620000000002</v>
      </c>
      <c r="CR82">
        <v>0.4128</v>
      </c>
      <c r="CS82">
        <v>2.79379</v>
      </c>
      <c r="CT82">
        <v>0.65207999999999999</v>
      </c>
      <c r="CU82">
        <v>0</v>
      </c>
      <c r="CV82">
        <v>0.64600000000000002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79.663418000000007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296.85379999999998</v>
      </c>
      <c r="L83">
        <v>243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2.6683479999999999</v>
      </c>
      <c r="W83">
        <v>46.164499999999997</v>
      </c>
      <c r="X83">
        <v>98.34</v>
      </c>
      <c r="Y83">
        <v>0</v>
      </c>
      <c r="Z83">
        <v>6.5537999999999998</v>
      </c>
      <c r="AA83">
        <v>14.04936</v>
      </c>
      <c r="AB83">
        <v>27.071200000000001</v>
      </c>
      <c r="AC83">
        <v>9.9058399999999995</v>
      </c>
      <c r="AD83">
        <v>18.643799999999999</v>
      </c>
      <c r="AE83">
        <v>31.512</v>
      </c>
      <c r="AF83">
        <v>9.0630000000000006</v>
      </c>
      <c r="AG83">
        <v>43.480800000000002</v>
      </c>
      <c r="AH83">
        <v>95.539599999999993</v>
      </c>
      <c r="AI83">
        <v>0</v>
      </c>
      <c r="AJ83">
        <v>0</v>
      </c>
      <c r="AK83">
        <v>53.778599999999997</v>
      </c>
      <c r="AL83">
        <v>2.3239999999999998</v>
      </c>
      <c r="AM83">
        <v>0</v>
      </c>
      <c r="AN83">
        <v>0.64119000000000004</v>
      </c>
      <c r="AO83">
        <v>0</v>
      </c>
      <c r="AP83">
        <v>5.1239999999999997</v>
      </c>
      <c r="AQ83">
        <v>31.2</v>
      </c>
      <c r="AR83">
        <v>26.495999999999999</v>
      </c>
      <c r="AS83">
        <v>13.452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78.862138000000002</v>
      </c>
      <c r="BA83">
        <f t="shared" si="4"/>
        <v>1986.1802510000002</v>
      </c>
      <c r="BB83">
        <v>80</v>
      </c>
      <c r="BD83">
        <v>5.33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1.06</v>
      </c>
      <c r="BK83">
        <v>1.24</v>
      </c>
      <c r="BL83">
        <v>0.79</v>
      </c>
      <c r="BM83">
        <v>0.05</v>
      </c>
      <c r="BN83">
        <v>3.4</v>
      </c>
      <c r="BO83">
        <v>3.77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1.9961500000000001</v>
      </c>
      <c r="BW83">
        <v>0.97132799999999997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3.5429620000000002</v>
      </c>
      <c r="CR83">
        <v>0.4128</v>
      </c>
      <c r="CS83">
        <v>2.79379</v>
      </c>
      <c r="CT83">
        <v>0</v>
      </c>
      <c r="CU83">
        <v>0</v>
      </c>
      <c r="CV83">
        <v>0.51680000000000004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78.862138000000002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296.85379999999998</v>
      </c>
      <c r="L84">
        <v>243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2.6683479999999999</v>
      </c>
      <c r="W84">
        <v>46.164499999999997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18.643799999999999</v>
      </c>
      <c r="AE84">
        <v>31.512</v>
      </c>
      <c r="AF84">
        <v>9.0630000000000006</v>
      </c>
      <c r="AG84">
        <v>43.480800000000002</v>
      </c>
      <c r="AH84">
        <v>71.654700000000005</v>
      </c>
      <c r="AI84">
        <v>0</v>
      </c>
      <c r="AJ84">
        <v>0</v>
      </c>
      <c r="AK84">
        <v>53.778599999999997</v>
      </c>
      <c r="AL84">
        <v>2.3239999999999998</v>
      </c>
      <c r="AM84">
        <v>0</v>
      </c>
      <c r="AN84">
        <v>0.64119000000000004</v>
      </c>
      <c r="AO84">
        <v>0</v>
      </c>
      <c r="AP84">
        <v>5.1239999999999997</v>
      </c>
      <c r="AQ84">
        <v>15.6</v>
      </c>
      <c r="AR84">
        <v>26.495999999999999</v>
      </c>
      <c r="AS84">
        <v>13.452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78.732938000000004</v>
      </c>
      <c r="BA84">
        <f t="shared" si="4"/>
        <v>1922.6109510000003</v>
      </c>
      <c r="BB84">
        <v>81</v>
      </c>
      <c r="BD84">
        <v>5.33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1.06</v>
      </c>
      <c r="BK84">
        <v>1.24</v>
      </c>
      <c r="BL84">
        <v>0.79</v>
      </c>
      <c r="BM84">
        <v>0.05</v>
      </c>
      <c r="BN84">
        <v>3.4</v>
      </c>
      <c r="BO84">
        <v>3.77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1.9961500000000001</v>
      </c>
      <c r="BW84">
        <v>0.97132799999999997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3.5429620000000002</v>
      </c>
      <c r="CR84">
        <v>0.4128</v>
      </c>
      <c r="CS84">
        <v>2.79379</v>
      </c>
      <c r="CT84">
        <v>0</v>
      </c>
      <c r="CU84">
        <v>0</v>
      </c>
      <c r="CV84">
        <v>0.3876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78.732938000000004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293.1662</v>
      </c>
      <c r="L85">
        <v>243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2.6683479999999999</v>
      </c>
      <c r="W85">
        <v>46.164499999999997</v>
      </c>
      <c r="X85">
        <v>98.34</v>
      </c>
      <c r="Y85">
        <v>0</v>
      </c>
      <c r="Z85">
        <v>6.5537999999999998</v>
      </c>
      <c r="AA85">
        <v>0</v>
      </c>
      <c r="AB85">
        <v>27.071200000000001</v>
      </c>
      <c r="AC85">
        <v>0</v>
      </c>
      <c r="AD85">
        <v>8.1059999999999999</v>
      </c>
      <c r="AE85">
        <v>31.512</v>
      </c>
      <c r="AF85">
        <v>9.0630000000000006</v>
      </c>
      <c r="AG85">
        <v>43.480800000000002</v>
      </c>
      <c r="AH85">
        <v>47.769799999999996</v>
      </c>
      <c r="AI85">
        <v>0</v>
      </c>
      <c r="AJ85">
        <v>0</v>
      </c>
      <c r="AK85">
        <v>53.778599999999997</v>
      </c>
      <c r="AL85">
        <v>2.3239999999999998</v>
      </c>
      <c r="AM85">
        <v>0</v>
      </c>
      <c r="AN85">
        <v>0.64119000000000004</v>
      </c>
      <c r="AO85">
        <v>0</v>
      </c>
      <c r="AP85">
        <v>5.7645</v>
      </c>
      <c r="AQ85">
        <v>15.6</v>
      </c>
      <c r="AR85">
        <v>26.495999999999999</v>
      </c>
      <c r="AS85">
        <v>13.452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78.603737999999993</v>
      </c>
      <c r="BA85">
        <f t="shared" si="4"/>
        <v>1885.0119510000002</v>
      </c>
      <c r="BB85">
        <v>82</v>
      </c>
      <c r="BD85">
        <v>5.33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1.06</v>
      </c>
      <c r="BK85">
        <v>1.24</v>
      </c>
      <c r="BL85">
        <v>0.79</v>
      </c>
      <c r="BM85">
        <v>0.05</v>
      </c>
      <c r="BN85">
        <v>3.4</v>
      </c>
      <c r="BO85">
        <v>3.77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1.9961500000000001</v>
      </c>
      <c r="BW85">
        <v>0.97132799999999997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3.5429620000000002</v>
      </c>
      <c r="CR85">
        <v>0.4128</v>
      </c>
      <c r="CS85">
        <v>2.79379</v>
      </c>
      <c r="CT85">
        <v>0</v>
      </c>
      <c r="CU85">
        <v>0</v>
      </c>
      <c r="CV85">
        <v>0.25840000000000002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78.603737999999993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293.1662</v>
      </c>
      <c r="L86">
        <v>243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2.7174170000000002</v>
      </c>
      <c r="W86">
        <v>46.164499999999997</v>
      </c>
      <c r="X86">
        <v>98.34</v>
      </c>
      <c r="Y86">
        <v>0</v>
      </c>
      <c r="Z86">
        <v>6.5537999999999998</v>
      </c>
      <c r="AA86">
        <v>0</v>
      </c>
      <c r="AB86">
        <v>13.426</v>
      </c>
      <c r="AC86">
        <v>0</v>
      </c>
      <c r="AD86">
        <v>8.1059999999999999</v>
      </c>
      <c r="AE86">
        <v>31.512</v>
      </c>
      <c r="AF86">
        <v>9.0630000000000006</v>
      </c>
      <c r="AG86">
        <v>43.480800000000002</v>
      </c>
      <c r="AH86">
        <v>23.884899999999998</v>
      </c>
      <c r="AI86">
        <v>0</v>
      </c>
      <c r="AJ86">
        <v>0</v>
      </c>
      <c r="AK86">
        <v>53.778599999999997</v>
      </c>
      <c r="AL86">
        <v>2.3239999999999998</v>
      </c>
      <c r="AM86">
        <v>0</v>
      </c>
      <c r="AN86">
        <v>0.64119000000000004</v>
      </c>
      <c r="AO86">
        <v>0</v>
      </c>
      <c r="AP86">
        <v>5.7645</v>
      </c>
      <c r="AQ86">
        <v>15.6</v>
      </c>
      <c r="AR86">
        <v>26.495999999999999</v>
      </c>
      <c r="AS86">
        <v>13.452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78.474537999999995</v>
      </c>
      <c r="BA86">
        <f t="shared" si="4"/>
        <v>1847.4017200000001</v>
      </c>
      <c r="BB86">
        <v>83</v>
      </c>
      <c r="BD86">
        <v>5.33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1.06</v>
      </c>
      <c r="BK86">
        <v>1.24</v>
      </c>
      <c r="BL86">
        <v>0.79</v>
      </c>
      <c r="BM86">
        <v>0.05</v>
      </c>
      <c r="BN86">
        <v>3.4</v>
      </c>
      <c r="BO86">
        <v>3.77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1.9961500000000001</v>
      </c>
      <c r="BW86">
        <v>0.97132799999999997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3.5429620000000002</v>
      </c>
      <c r="CR86">
        <v>0.4128</v>
      </c>
      <c r="CS86">
        <v>2.79379</v>
      </c>
      <c r="CT86">
        <v>0</v>
      </c>
      <c r="CU86">
        <v>0</v>
      </c>
      <c r="CV86">
        <v>0.12920000000000001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78.474537999999995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293.53620000000001</v>
      </c>
      <c r="L87">
        <v>193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18.7087</v>
      </c>
      <c r="S87">
        <v>21.6081</v>
      </c>
      <c r="T87">
        <v>0</v>
      </c>
      <c r="U87">
        <v>348.97500000000002</v>
      </c>
      <c r="V87">
        <v>2.7174170000000002</v>
      </c>
      <c r="W87">
        <v>46.164499999999997</v>
      </c>
      <c r="X87">
        <v>98.34</v>
      </c>
      <c r="Y87">
        <v>0</v>
      </c>
      <c r="Z87">
        <v>6.5537999999999998</v>
      </c>
      <c r="AA87">
        <v>0</v>
      </c>
      <c r="AB87">
        <v>13.426</v>
      </c>
      <c r="AC87">
        <v>0</v>
      </c>
      <c r="AD87">
        <v>2.9722</v>
      </c>
      <c r="AE87">
        <v>31.512</v>
      </c>
      <c r="AF87">
        <v>9.0630000000000006</v>
      </c>
      <c r="AG87">
        <v>43.480800000000002</v>
      </c>
      <c r="AH87">
        <v>14.505000000000001</v>
      </c>
      <c r="AI87">
        <v>0</v>
      </c>
      <c r="AJ87">
        <v>0</v>
      </c>
      <c r="AK87">
        <v>53.778599999999997</v>
      </c>
      <c r="AL87">
        <v>2.3239999999999998</v>
      </c>
      <c r="AM87">
        <v>0</v>
      </c>
      <c r="AN87">
        <v>0.64119000000000004</v>
      </c>
      <c r="AO87">
        <v>0</v>
      </c>
      <c r="AP87">
        <v>5.7645</v>
      </c>
      <c r="AQ87">
        <v>15.6</v>
      </c>
      <c r="AR87">
        <v>15.456</v>
      </c>
      <c r="AS87">
        <v>13.452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78.444817999999998</v>
      </c>
      <c r="BA87">
        <f t="shared" si="4"/>
        <v>1764.9379999999999</v>
      </c>
      <c r="BB87">
        <v>84</v>
      </c>
      <c r="BD87">
        <v>5.33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1.06</v>
      </c>
      <c r="BK87">
        <v>1.24</v>
      </c>
      <c r="BL87">
        <v>0.79</v>
      </c>
      <c r="BM87">
        <v>0.05</v>
      </c>
      <c r="BN87">
        <v>3.4</v>
      </c>
      <c r="BO87">
        <v>3.77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2.0177299999999998</v>
      </c>
      <c r="BW87">
        <v>0.97132799999999997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3.5429620000000002</v>
      </c>
      <c r="CR87">
        <v>0.4128</v>
      </c>
      <c r="CS87">
        <v>2.79379</v>
      </c>
      <c r="CT87">
        <v>0</v>
      </c>
      <c r="CU87">
        <v>0</v>
      </c>
      <c r="CV87">
        <v>7.7899999999999997E-2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78.444817999999998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293.53620000000001</v>
      </c>
      <c r="L88">
        <v>120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18.7087</v>
      </c>
      <c r="S88">
        <v>21.6081</v>
      </c>
      <c r="T88">
        <v>0</v>
      </c>
      <c r="U88">
        <v>348.97500000000002</v>
      </c>
      <c r="V88">
        <v>2.7174170000000002</v>
      </c>
      <c r="W88">
        <v>46.164499999999997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31.512</v>
      </c>
      <c r="AF88">
        <v>9.0630000000000006</v>
      </c>
      <c r="AG88">
        <v>43.480800000000002</v>
      </c>
      <c r="AH88">
        <v>0</v>
      </c>
      <c r="AI88">
        <v>0</v>
      </c>
      <c r="AJ88">
        <v>0</v>
      </c>
      <c r="AK88">
        <v>53.778599999999997</v>
      </c>
      <c r="AL88">
        <v>2.3239999999999998</v>
      </c>
      <c r="AM88">
        <v>0</v>
      </c>
      <c r="AN88">
        <v>0.64119000000000004</v>
      </c>
      <c r="AO88">
        <v>0</v>
      </c>
      <c r="AP88">
        <v>5.7645</v>
      </c>
      <c r="AQ88">
        <v>15.6</v>
      </c>
      <c r="AR88">
        <v>15.456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78.366917999999998</v>
      </c>
      <c r="BA88">
        <f t="shared" si="4"/>
        <v>1658.2665</v>
      </c>
      <c r="BB88">
        <v>85</v>
      </c>
      <c r="BD88">
        <v>5.33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1.06</v>
      </c>
      <c r="BK88">
        <v>1.24</v>
      </c>
      <c r="BL88">
        <v>0.79</v>
      </c>
      <c r="BM88">
        <v>0.05</v>
      </c>
      <c r="BN88">
        <v>3.4</v>
      </c>
      <c r="BO88">
        <v>3.77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2.0177299999999998</v>
      </c>
      <c r="BW88">
        <v>0.97132799999999997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3.5429620000000002</v>
      </c>
      <c r="CR88">
        <v>0.4128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78.366917999999998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293.53620000000001</v>
      </c>
      <c r="L89">
        <v>120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18.7087</v>
      </c>
      <c r="S89">
        <v>21.6081</v>
      </c>
      <c r="T89">
        <v>0</v>
      </c>
      <c r="U89">
        <v>348.97500000000002</v>
      </c>
      <c r="V89">
        <v>4.0250009999999996</v>
      </c>
      <c r="W89">
        <v>46.164499999999997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31.512</v>
      </c>
      <c r="AF89">
        <v>9.0630000000000006</v>
      </c>
      <c r="AG89">
        <v>43.480800000000002</v>
      </c>
      <c r="AH89">
        <v>0</v>
      </c>
      <c r="AI89">
        <v>0</v>
      </c>
      <c r="AJ89">
        <v>0</v>
      </c>
      <c r="AK89">
        <v>53.778599999999997</v>
      </c>
      <c r="AL89">
        <v>2.3239999999999998</v>
      </c>
      <c r="AM89">
        <v>0</v>
      </c>
      <c r="AN89">
        <v>0.64119000000000004</v>
      </c>
      <c r="AO89">
        <v>0</v>
      </c>
      <c r="AP89">
        <v>5.7645</v>
      </c>
      <c r="AQ89">
        <v>15.6</v>
      </c>
      <c r="AR89">
        <v>15.456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78.366917999999998</v>
      </c>
      <c r="BA89">
        <f t="shared" si="4"/>
        <v>1659.5740839999999</v>
      </c>
      <c r="BB89">
        <v>86</v>
      </c>
      <c r="BD89">
        <v>5.33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1.06</v>
      </c>
      <c r="BK89">
        <v>1.24</v>
      </c>
      <c r="BL89">
        <v>0.79</v>
      </c>
      <c r="BM89">
        <v>0.05</v>
      </c>
      <c r="BN89">
        <v>3.4</v>
      </c>
      <c r="BO89">
        <v>3.77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2.0177299999999998</v>
      </c>
      <c r="BW89">
        <v>0.97132799999999997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3.5429620000000002</v>
      </c>
      <c r="CR89">
        <v>0.4128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78.366917999999998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293.53620000000001</v>
      </c>
      <c r="L90">
        <v>120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18.7087</v>
      </c>
      <c r="S90">
        <v>21.6081</v>
      </c>
      <c r="T90">
        <v>0</v>
      </c>
      <c r="U90">
        <v>348.97500000000002</v>
      </c>
      <c r="V90">
        <v>4.0250009999999996</v>
      </c>
      <c r="W90">
        <v>46.164499999999997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31.512</v>
      </c>
      <c r="AF90">
        <v>9.0630000000000006</v>
      </c>
      <c r="AG90">
        <v>43.480800000000002</v>
      </c>
      <c r="AH90">
        <v>0</v>
      </c>
      <c r="AI90">
        <v>0</v>
      </c>
      <c r="AJ90">
        <v>0</v>
      </c>
      <c r="AK90">
        <v>53.778599999999997</v>
      </c>
      <c r="AL90">
        <v>2.3239999999999998</v>
      </c>
      <c r="AM90">
        <v>0</v>
      </c>
      <c r="AN90">
        <v>0.64119000000000004</v>
      </c>
      <c r="AO90">
        <v>0</v>
      </c>
      <c r="AP90">
        <v>5.7645</v>
      </c>
      <c r="AQ90">
        <v>15.6</v>
      </c>
      <c r="AR90">
        <v>15.456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78.366917999999998</v>
      </c>
      <c r="BA90">
        <f t="shared" si="4"/>
        <v>1659.5740839999999</v>
      </c>
      <c r="BB90">
        <v>87</v>
      </c>
      <c r="BD90">
        <v>5.33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1.06</v>
      </c>
      <c r="BK90">
        <v>1.24</v>
      </c>
      <c r="BL90">
        <v>0.79</v>
      </c>
      <c r="BM90">
        <v>0.05</v>
      </c>
      <c r="BN90">
        <v>3.4</v>
      </c>
      <c r="BO90">
        <v>3.77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2.0177299999999998</v>
      </c>
      <c r="BW90">
        <v>0.97132799999999997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3.5429620000000002</v>
      </c>
      <c r="CR90">
        <v>0.4128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78.366917999999998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293.53620000000001</v>
      </c>
      <c r="L91">
        <v>120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18.7087</v>
      </c>
      <c r="S91">
        <v>21.6081</v>
      </c>
      <c r="T91">
        <v>0</v>
      </c>
      <c r="U91">
        <v>348.97500000000002</v>
      </c>
      <c r="V91">
        <v>4.0250009999999996</v>
      </c>
      <c r="W91">
        <v>46.164499999999997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31.512</v>
      </c>
      <c r="AF91">
        <v>9.0630000000000006</v>
      </c>
      <c r="AG91">
        <v>43.480800000000002</v>
      </c>
      <c r="AH91">
        <v>0</v>
      </c>
      <c r="AI91">
        <v>0</v>
      </c>
      <c r="AJ91">
        <v>0</v>
      </c>
      <c r="AK91">
        <v>53.778599999999997</v>
      </c>
      <c r="AL91">
        <v>2.3239999999999998</v>
      </c>
      <c r="AM91">
        <v>0</v>
      </c>
      <c r="AN91">
        <v>0.64119000000000004</v>
      </c>
      <c r="AO91">
        <v>0</v>
      </c>
      <c r="AP91">
        <v>5.7645</v>
      </c>
      <c r="AQ91">
        <v>15.6</v>
      </c>
      <c r="AR91">
        <v>15.456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78.406918000000005</v>
      </c>
      <c r="BA91">
        <f t="shared" si="4"/>
        <v>1659.6140839999998</v>
      </c>
      <c r="BB91">
        <v>88</v>
      </c>
      <c r="BD91">
        <v>5.33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1.08</v>
      </c>
      <c r="BK91">
        <v>1.24</v>
      </c>
      <c r="BL91">
        <v>0.79</v>
      </c>
      <c r="BM91">
        <v>0.05</v>
      </c>
      <c r="BN91">
        <v>3.4</v>
      </c>
      <c r="BO91">
        <v>3.77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2.0177299999999998</v>
      </c>
      <c r="BW91">
        <v>0.97132799999999997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4.2584999999999997</v>
      </c>
      <c r="CQ91">
        <v>3.5429620000000002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78.406918000000005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293.53620000000001</v>
      </c>
      <c r="L92">
        <v>120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18.7087</v>
      </c>
      <c r="S92">
        <v>21.6081</v>
      </c>
      <c r="T92">
        <v>0</v>
      </c>
      <c r="U92">
        <v>348.97500000000002</v>
      </c>
      <c r="V92">
        <v>4.0250009999999996</v>
      </c>
      <c r="W92">
        <v>46.164499999999997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31.512</v>
      </c>
      <c r="AF92">
        <v>9.0630000000000006</v>
      </c>
      <c r="AG92">
        <v>43.480800000000002</v>
      </c>
      <c r="AH92">
        <v>0</v>
      </c>
      <c r="AI92">
        <v>0</v>
      </c>
      <c r="AJ92">
        <v>0</v>
      </c>
      <c r="AK92">
        <v>53.778599999999997</v>
      </c>
      <c r="AL92">
        <v>2.3239999999999998</v>
      </c>
      <c r="AM92">
        <v>0</v>
      </c>
      <c r="AN92">
        <v>0.64119000000000004</v>
      </c>
      <c r="AO92">
        <v>0</v>
      </c>
      <c r="AP92">
        <v>5.7645</v>
      </c>
      <c r="AQ92">
        <v>15.6</v>
      </c>
      <c r="AR92">
        <v>15.456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78.406918000000005</v>
      </c>
      <c r="BA92">
        <f t="shared" si="4"/>
        <v>1659.6140839999998</v>
      </c>
      <c r="BB92">
        <v>89</v>
      </c>
      <c r="BD92">
        <v>5.33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1.08</v>
      </c>
      <c r="BK92">
        <v>1.24</v>
      </c>
      <c r="BL92">
        <v>0.79</v>
      </c>
      <c r="BM92">
        <v>0.05</v>
      </c>
      <c r="BN92">
        <v>3.4</v>
      </c>
      <c r="BO92">
        <v>3.77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2.0177299999999998</v>
      </c>
      <c r="BW92">
        <v>0.97132799999999997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4.2584999999999997</v>
      </c>
      <c r="CQ92">
        <v>3.5429620000000002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78.406918000000005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293.53620000000001</v>
      </c>
      <c r="L93">
        <v>120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12.206799999999999</v>
      </c>
      <c r="S93">
        <v>14.236701999999999</v>
      </c>
      <c r="T93">
        <v>0</v>
      </c>
      <c r="U93">
        <v>348.97500000000002</v>
      </c>
      <c r="V93">
        <v>3.1928749999999999</v>
      </c>
      <c r="W93">
        <v>39.378900000000002</v>
      </c>
      <c r="X93">
        <v>84.361599999999996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31.512</v>
      </c>
      <c r="AF93">
        <v>9.0630000000000006</v>
      </c>
      <c r="AG93">
        <v>43.480800000000002</v>
      </c>
      <c r="AH93">
        <v>0</v>
      </c>
      <c r="AI93">
        <v>0</v>
      </c>
      <c r="AJ93">
        <v>0</v>
      </c>
      <c r="AK93">
        <v>53.778599999999997</v>
      </c>
      <c r="AL93">
        <v>2.3239999999999998</v>
      </c>
      <c r="AM93">
        <v>0</v>
      </c>
      <c r="AN93">
        <v>0.64119000000000004</v>
      </c>
      <c r="AO93">
        <v>0</v>
      </c>
      <c r="AP93">
        <v>5.7645</v>
      </c>
      <c r="AQ93">
        <v>15.6</v>
      </c>
      <c r="AR93">
        <v>11.04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78.406918000000005</v>
      </c>
      <c r="BA93">
        <f t="shared" si="4"/>
        <v>1619.7286599999998</v>
      </c>
      <c r="BB93">
        <v>90</v>
      </c>
      <c r="BD93">
        <v>5.33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1.08</v>
      </c>
      <c r="BK93">
        <v>1.24</v>
      </c>
      <c r="BL93">
        <v>0.79</v>
      </c>
      <c r="BM93">
        <v>0.05</v>
      </c>
      <c r="BN93">
        <v>3.4</v>
      </c>
      <c r="BO93">
        <v>3.77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2.0177299999999998</v>
      </c>
      <c r="BW93">
        <v>0.97132799999999997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3.5429620000000002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78.406918000000005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293.53620000000001</v>
      </c>
      <c r="L94">
        <v>120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12.206799999999999</v>
      </c>
      <c r="S94">
        <v>14.236701999999999</v>
      </c>
      <c r="T94">
        <v>0</v>
      </c>
      <c r="U94">
        <v>348.97500000000002</v>
      </c>
      <c r="V94">
        <v>3.1928749999999999</v>
      </c>
      <c r="W94">
        <v>39.378900000000002</v>
      </c>
      <c r="X94">
        <v>84.361599999999996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31.512</v>
      </c>
      <c r="AF94">
        <v>9.0630000000000006</v>
      </c>
      <c r="AG94">
        <v>43.480800000000002</v>
      </c>
      <c r="AH94">
        <v>0</v>
      </c>
      <c r="AI94">
        <v>0</v>
      </c>
      <c r="AJ94">
        <v>0</v>
      </c>
      <c r="AK94">
        <v>53.778599999999997</v>
      </c>
      <c r="AL94">
        <v>2.3239999999999998</v>
      </c>
      <c r="AM94">
        <v>0</v>
      </c>
      <c r="AN94">
        <v>0.64119000000000004</v>
      </c>
      <c r="AO94">
        <v>0</v>
      </c>
      <c r="AP94">
        <v>5.7645</v>
      </c>
      <c r="AQ94">
        <v>15.6</v>
      </c>
      <c r="AR94">
        <v>11.04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78.366917999999998</v>
      </c>
      <c r="BA94">
        <f t="shared" si="4"/>
        <v>1619.6886599999998</v>
      </c>
      <c r="BB94">
        <v>91</v>
      </c>
      <c r="BD94">
        <v>5.33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1.06</v>
      </c>
      <c r="BK94">
        <v>1.24</v>
      </c>
      <c r="BL94">
        <v>0.79</v>
      </c>
      <c r="BM94">
        <v>0.05</v>
      </c>
      <c r="BN94">
        <v>3.4</v>
      </c>
      <c r="BO94">
        <v>3.77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2.0177299999999998</v>
      </c>
      <c r="BW94">
        <v>0.97132799999999997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3.5429620000000002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78.366917999999998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293.53620000000001</v>
      </c>
      <c r="L95">
        <v>120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12.206799999999999</v>
      </c>
      <c r="S95">
        <v>14.236701999999999</v>
      </c>
      <c r="T95">
        <v>0</v>
      </c>
      <c r="U95">
        <v>348.97500000000002</v>
      </c>
      <c r="V95">
        <v>3.4805630000000001</v>
      </c>
      <c r="W95">
        <v>39.378900000000002</v>
      </c>
      <c r="X95">
        <v>84.361599999999996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15.756</v>
      </c>
      <c r="AF95">
        <v>9.0630000000000006</v>
      </c>
      <c r="AG95">
        <v>43.480800000000002</v>
      </c>
      <c r="AH95">
        <v>0</v>
      </c>
      <c r="AI95">
        <v>0</v>
      </c>
      <c r="AJ95">
        <v>0</v>
      </c>
      <c r="AK95">
        <v>53.778599999999997</v>
      </c>
      <c r="AL95">
        <v>2.3239999999999998</v>
      </c>
      <c r="AM95">
        <v>0</v>
      </c>
      <c r="AN95">
        <v>0.64119000000000004</v>
      </c>
      <c r="AO95">
        <v>0</v>
      </c>
      <c r="AP95">
        <v>5.7645</v>
      </c>
      <c r="AQ95">
        <v>15.6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78.366917999999998</v>
      </c>
      <c r="BA95">
        <f t="shared" si="4"/>
        <v>1604.2203480000001</v>
      </c>
      <c r="BB95">
        <v>92</v>
      </c>
      <c r="BD95">
        <v>5.33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1.06</v>
      </c>
      <c r="BK95">
        <v>1.24</v>
      </c>
      <c r="BL95">
        <v>0.79</v>
      </c>
      <c r="BM95">
        <v>0.05</v>
      </c>
      <c r="BN95">
        <v>3.4</v>
      </c>
      <c r="BO95">
        <v>3.77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2.0177299999999998</v>
      </c>
      <c r="BW95">
        <v>0.97132799999999997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3.5429620000000002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78.366917999999998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293.53620000000001</v>
      </c>
      <c r="L96">
        <v>120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12.206799999999999</v>
      </c>
      <c r="S96">
        <v>14.236701999999999</v>
      </c>
      <c r="T96">
        <v>0</v>
      </c>
      <c r="U96">
        <v>348.97500000000002</v>
      </c>
      <c r="V96">
        <v>3.4805630000000001</v>
      </c>
      <c r="W96">
        <v>29.378900000000002</v>
      </c>
      <c r="X96">
        <v>69.190899999999999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15.756</v>
      </c>
      <c r="AF96">
        <v>9.0630000000000006</v>
      </c>
      <c r="AG96">
        <v>43.480800000000002</v>
      </c>
      <c r="AH96">
        <v>0</v>
      </c>
      <c r="AI96">
        <v>0</v>
      </c>
      <c r="AJ96">
        <v>0</v>
      </c>
      <c r="AK96">
        <v>53.778599999999997</v>
      </c>
      <c r="AL96">
        <v>2.3239999999999998</v>
      </c>
      <c r="AM96">
        <v>0</v>
      </c>
      <c r="AN96">
        <v>0.64119000000000004</v>
      </c>
      <c r="AO96">
        <v>0</v>
      </c>
      <c r="AP96">
        <v>5.7645</v>
      </c>
      <c r="AQ96">
        <v>15.6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78.366917999999998</v>
      </c>
      <c r="BA96">
        <f t="shared" si="4"/>
        <v>1579.0496480000002</v>
      </c>
      <c r="BB96">
        <v>93</v>
      </c>
      <c r="BD96">
        <v>5.33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1.06</v>
      </c>
      <c r="BK96">
        <v>1.24</v>
      </c>
      <c r="BL96">
        <v>0.79</v>
      </c>
      <c r="BM96">
        <v>0.05</v>
      </c>
      <c r="BN96">
        <v>3.4</v>
      </c>
      <c r="BO96">
        <v>3.77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2.0177299999999998</v>
      </c>
      <c r="BW96">
        <v>0.97132799999999997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3.5429620000000002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78.366917999999998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223.37</v>
      </c>
      <c r="L97">
        <v>120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12.206799999999999</v>
      </c>
      <c r="S97">
        <v>14.236701999999999</v>
      </c>
      <c r="T97">
        <v>0</v>
      </c>
      <c r="U97">
        <v>348.97500000000002</v>
      </c>
      <c r="V97">
        <v>3.4805630000000001</v>
      </c>
      <c r="W97">
        <v>29.378900000000002</v>
      </c>
      <c r="X97">
        <v>69.190899999999999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15.756</v>
      </c>
      <c r="AF97">
        <v>9.0630000000000006</v>
      </c>
      <c r="AG97">
        <v>43.480800000000002</v>
      </c>
      <c r="AH97">
        <v>0</v>
      </c>
      <c r="AI97">
        <v>0</v>
      </c>
      <c r="AJ97">
        <v>0</v>
      </c>
      <c r="AK97">
        <v>53.778599999999997</v>
      </c>
      <c r="AL97">
        <v>2.3239999999999998</v>
      </c>
      <c r="AM97">
        <v>0</v>
      </c>
      <c r="AN97">
        <v>0.64119000000000004</v>
      </c>
      <c r="AO97">
        <v>0</v>
      </c>
      <c r="AP97">
        <v>5.7645</v>
      </c>
      <c r="AQ97">
        <v>15.6</v>
      </c>
      <c r="AR97">
        <v>15.456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78.366917999999998</v>
      </c>
      <c r="BA97">
        <f t="shared" si="4"/>
        <v>1513.2994480000002</v>
      </c>
      <c r="BB97">
        <v>94</v>
      </c>
      <c r="BD97">
        <v>5.33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1.06</v>
      </c>
      <c r="BK97">
        <v>1.24</v>
      </c>
      <c r="BL97">
        <v>0.79</v>
      </c>
      <c r="BM97">
        <v>0.05</v>
      </c>
      <c r="BN97">
        <v>3.4</v>
      </c>
      <c r="BO97">
        <v>3.77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2.0177299999999998</v>
      </c>
      <c r="BW97">
        <v>0.97132799999999997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3.5429620000000002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78.366917999999998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206.37</v>
      </c>
      <c r="L98">
        <v>120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12.206799999999999</v>
      </c>
      <c r="S98">
        <v>14.236701999999999</v>
      </c>
      <c r="T98">
        <v>0</v>
      </c>
      <c r="U98">
        <v>348.97500000000002</v>
      </c>
      <c r="V98">
        <v>3.4805630000000001</v>
      </c>
      <c r="W98">
        <v>29.378900000000002</v>
      </c>
      <c r="X98">
        <v>69.190899999999999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15.756</v>
      </c>
      <c r="AF98">
        <v>9.0630000000000006</v>
      </c>
      <c r="AG98">
        <v>43.480800000000002</v>
      </c>
      <c r="AH98">
        <v>0</v>
      </c>
      <c r="AI98">
        <v>0</v>
      </c>
      <c r="AJ98">
        <v>0</v>
      </c>
      <c r="AK98">
        <v>53.778599999999997</v>
      </c>
      <c r="AL98">
        <v>2.3239999999999998</v>
      </c>
      <c r="AM98">
        <v>0</v>
      </c>
      <c r="AN98">
        <v>0.64119000000000004</v>
      </c>
      <c r="AO98">
        <v>0</v>
      </c>
      <c r="AP98">
        <v>5.7645</v>
      </c>
      <c r="AQ98">
        <v>15.6</v>
      </c>
      <c r="AR98">
        <v>15.456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78.366917999999998</v>
      </c>
      <c r="BA98">
        <f t="shared" si="4"/>
        <v>1496.2994480000002</v>
      </c>
      <c r="BB98">
        <v>95</v>
      </c>
      <c r="BD98">
        <v>5.33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1.06</v>
      </c>
      <c r="BK98">
        <v>1.24</v>
      </c>
      <c r="BL98">
        <v>0.79</v>
      </c>
      <c r="BM98">
        <v>0.05</v>
      </c>
      <c r="BN98">
        <v>3.4</v>
      </c>
      <c r="BO98">
        <v>3.77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2.0177299999999998</v>
      </c>
      <c r="BW98">
        <v>0.97132799999999997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3.5429620000000002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78.366917999999998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6.8852372575000036</v>
      </c>
      <c r="L99">
        <f t="shared" si="6"/>
        <v>4.5909325000000001</v>
      </c>
      <c r="M99">
        <f t="shared" si="6"/>
        <v>1.1200407749999985</v>
      </c>
      <c r="N99">
        <f t="shared" si="6"/>
        <v>2.8868400375000003</v>
      </c>
      <c r="O99">
        <f t="shared" si="6"/>
        <v>3.035474999999995</v>
      </c>
      <c r="P99">
        <f t="shared" si="6"/>
        <v>3.0206192999999999</v>
      </c>
      <c r="Q99">
        <f t="shared" si="6"/>
        <v>0</v>
      </c>
      <c r="R99">
        <f t="shared" si="6"/>
        <v>0.42595819149999964</v>
      </c>
      <c r="S99">
        <f t="shared" si="6"/>
        <v>0.51527066624999962</v>
      </c>
      <c r="T99">
        <f t="shared" si="6"/>
        <v>0</v>
      </c>
      <c r="U99">
        <f t="shared" si="6"/>
        <v>8.3753999999999849</v>
      </c>
      <c r="V99">
        <f t="shared" si="6"/>
        <v>8.1062225749999994E-2</v>
      </c>
      <c r="W99">
        <f t="shared" si="6"/>
        <v>0.96759627499999945</v>
      </c>
      <c r="X99">
        <f t="shared" si="6"/>
        <v>2.1110590500000015</v>
      </c>
      <c r="Y99">
        <f t="shared" si="6"/>
        <v>0</v>
      </c>
      <c r="Z99">
        <f t="shared" si="6"/>
        <v>8.0281575000000036E-2</v>
      </c>
      <c r="AA99">
        <f t="shared" si="6"/>
        <v>0.14219210000000002</v>
      </c>
      <c r="AB99">
        <f t="shared" si="6"/>
        <v>0.17579839999999994</v>
      </c>
      <c r="AC99">
        <f t="shared" si="6"/>
        <v>0.12887563250000003</v>
      </c>
      <c r="AD99">
        <f t="shared" si="6"/>
        <v>0.21752180799999993</v>
      </c>
      <c r="AE99">
        <f t="shared" si="6"/>
        <v>0.37249416100000005</v>
      </c>
      <c r="AF99">
        <f t="shared" si="6"/>
        <v>0.24027019999999985</v>
      </c>
      <c r="AG99">
        <f t="shared" si="6"/>
        <v>1.0435391999999983</v>
      </c>
      <c r="AH99">
        <f t="shared" si="6"/>
        <v>0.87997000000000025</v>
      </c>
      <c r="AI99">
        <f t="shared" si="6"/>
        <v>9.3327375000000004E-2</v>
      </c>
      <c r="AJ99">
        <f t="shared" si="6"/>
        <v>0</v>
      </c>
      <c r="AK99">
        <f t="shared" si="6"/>
        <v>1.2906863999999996</v>
      </c>
      <c r="AL99">
        <f t="shared" si="6"/>
        <v>0.30909200000000009</v>
      </c>
      <c r="AM99">
        <f t="shared" si="6"/>
        <v>0</v>
      </c>
      <c r="AN99">
        <f t="shared" si="6"/>
        <v>1.538856000000003E-2</v>
      </c>
      <c r="AO99">
        <f t="shared" si="6"/>
        <v>0</v>
      </c>
      <c r="AP99">
        <f t="shared" si="6"/>
        <v>0.12047805000000014</v>
      </c>
      <c r="AQ99">
        <f t="shared" si="6"/>
        <v>0.48312874999999972</v>
      </c>
      <c r="AR99">
        <f t="shared" si="6"/>
        <v>0.34886400000000017</v>
      </c>
      <c r="AS99">
        <f t="shared" si="6"/>
        <v>0.29130306000000039</v>
      </c>
      <c r="AT99">
        <f t="shared" si="6"/>
        <v>0.35334488949999937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1.8857500879999989</v>
      </c>
      <c r="BA99">
        <f t="shared" si="4"/>
        <v>42.487797527499971</v>
      </c>
      <c r="BD99">
        <f t="shared" ref="BD99:DJ99" si="7">SUM(BD3:BD98)/4000</f>
        <v>0.1277599999999999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1.4084999999999983E-2</v>
      </c>
      <c r="BJ99">
        <f t="shared" si="7"/>
        <v>2.2557500000000008E-2</v>
      </c>
      <c r="BK99">
        <f t="shared" si="7"/>
        <v>2.9759999999999953E-2</v>
      </c>
      <c r="BL99">
        <f t="shared" si="7"/>
        <v>1.8960000000000008E-2</v>
      </c>
      <c r="BM99">
        <f t="shared" si="7"/>
        <v>1.7550000000000005E-3</v>
      </c>
      <c r="BN99">
        <f t="shared" si="7"/>
        <v>8.159999999999995E-2</v>
      </c>
      <c r="BO99">
        <f t="shared" si="7"/>
        <v>8.7294999999999956E-2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5.8704516999999977E-2</v>
      </c>
      <c r="BU99">
        <f t="shared" si="7"/>
        <v>3.1628988000000059E-2</v>
      </c>
      <c r="BV99">
        <f t="shared" si="7"/>
        <v>4.8317620000000006E-2</v>
      </c>
      <c r="BW99">
        <f t="shared" si="7"/>
        <v>3.6910450000000018E-2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0.1257393859999999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0.10220400000000021</v>
      </c>
      <c r="CQ99">
        <f t="shared" si="7"/>
        <v>8.5031087999999852E-2</v>
      </c>
      <c r="CR99">
        <f t="shared" si="7"/>
        <v>9.9071999999999962E-3</v>
      </c>
      <c r="CS99">
        <f t="shared" si="7"/>
        <v>6.7050960000000021E-2</v>
      </c>
      <c r="CT99">
        <f t="shared" si="7"/>
        <v>2.3637899999999993E-3</v>
      </c>
      <c r="CU99">
        <f t="shared" si="7"/>
        <v>4.2223999999999994E-3</v>
      </c>
      <c r="CV99">
        <f t="shared" si="7"/>
        <v>4.7595000000000033E-3</v>
      </c>
      <c r="CW99">
        <f t="shared" si="7"/>
        <v>3.0421025000000053E-2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1.8857500879999989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182.036675</v>
      </c>
      <c r="L3">
        <v>113.9526</v>
      </c>
      <c r="M3">
        <v>45.577176999999999</v>
      </c>
      <c r="N3">
        <v>116.517741</v>
      </c>
      <c r="O3">
        <v>122.13992500000001</v>
      </c>
      <c r="P3">
        <v>121.279366</v>
      </c>
      <c r="Q3">
        <v>0</v>
      </c>
      <c r="R3">
        <v>10.279984000000001</v>
      </c>
      <c r="S3">
        <v>12.447284</v>
      </c>
      <c r="T3">
        <v>0</v>
      </c>
      <c r="U3">
        <v>337.00515799999999</v>
      </c>
      <c r="V3">
        <v>1.9313450000000001</v>
      </c>
      <c r="W3">
        <v>28.371203999999999</v>
      </c>
      <c r="X3">
        <v>63.920552000000001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9.0021590000000007</v>
      </c>
      <c r="AE3">
        <v>0</v>
      </c>
      <c r="AF3">
        <v>8.7521389999999997</v>
      </c>
      <c r="AG3">
        <v>41.989409000000002</v>
      </c>
      <c r="AH3">
        <v>0</v>
      </c>
      <c r="AI3">
        <v>0</v>
      </c>
      <c r="AJ3">
        <v>0</v>
      </c>
      <c r="AK3">
        <v>51.933993999999998</v>
      </c>
      <c r="AL3">
        <v>2.2442869999999999</v>
      </c>
      <c r="AM3">
        <v>0</v>
      </c>
      <c r="AN3">
        <v>0.619197</v>
      </c>
      <c r="AO3">
        <v>0</v>
      </c>
      <c r="AP3">
        <v>8.0409009999999999</v>
      </c>
      <c r="AQ3">
        <v>0</v>
      </c>
      <c r="AR3">
        <v>38.380780999999999</v>
      </c>
      <c r="AS3">
        <v>23.772791000000002</v>
      </c>
      <c r="AT3">
        <v>14.48241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74.372240000000005</v>
      </c>
      <c r="BA3">
        <f>SUM(B3:AZ3)</f>
        <v>1429.0493190000002</v>
      </c>
      <c r="BD3">
        <v>5.15</v>
      </c>
      <c r="BE3">
        <v>1.8</v>
      </c>
      <c r="BF3">
        <v>2.17</v>
      </c>
      <c r="BG3">
        <v>1.67</v>
      </c>
      <c r="BH3">
        <v>6.08</v>
      </c>
      <c r="BI3">
        <v>0.56000000000000005</v>
      </c>
      <c r="BJ3">
        <v>0.52</v>
      </c>
      <c r="BK3">
        <v>1.2</v>
      </c>
      <c r="BL3">
        <v>0.76</v>
      </c>
      <c r="BM3">
        <v>7.0000000000000007E-2</v>
      </c>
      <c r="BN3">
        <v>3.28</v>
      </c>
      <c r="BO3">
        <v>2.2400000000000002</v>
      </c>
      <c r="BP3">
        <v>0.25</v>
      </c>
      <c r="BQ3">
        <v>1.93</v>
      </c>
      <c r="BR3">
        <v>1.05</v>
      </c>
      <c r="BS3">
        <v>1.57</v>
      </c>
      <c r="BT3">
        <v>2.1298029999999999</v>
      </c>
      <c r="BU3">
        <v>1.2959989999999999</v>
      </c>
      <c r="BV3">
        <v>1.958942</v>
      </c>
      <c r="BW3">
        <v>1.8760220000000001</v>
      </c>
      <c r="BX3">
        <v>1.892169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4.1124330000000002</v>
      </c>
      <c r="CQ3">
        <v>3.4214380000000002</v>
      </c>
      <c r="CR3">
        <v>0.39864100000000002</v>
      </c>
      <c r="CS3">
        <v>2.6979630000000001</v>
      </c>
      <c r="CT3">
        <v>0</v>
      </c>
      <c r="CU3">
        <v>0</v>
      </c>
      <c r="CV3">
        <v>0</v>
      </c>
      <c r="CW3">
        <v>1.580462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74.372240000000005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182.036675</v>
      </c>
      <c r="L4">
        <v>113.9526</v>
      </c>
      <c r="M4">
        <v>45.577176999999999</v>
      </c>
      <c r="N4">
        <v>116.517741</v>
      </c>
      <c r="O4">
        <v>122.13992500000001</v>
      </c>
      <c r="P4">
        <v>121.279366</v>
      </c>
      <c r="Q4">
        <v>0</v>
      </c>
      <c r="R4">
        <v>10.279984000000001</v>
      </c>
      <c r="S4">
        <v>12.447284</v>
      </c>
      <c r="T4">
        <v>0</v>
      </c>
      <c r="U4">
        <v>337.00515799999999</v>
      </c>
      <c r="V4">
        <v>1.3829100000000001</v>
      </c>
      <c r="W4">
        <v>28.371203999999999</v>
      </c>
      <c r="X4">
        <v>63.920552000000001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9.0021590000000007</v>
      </c>
      <c r="AE4">
        <v>0</v>
      </c>
      <c r="AF4">
        <v>8.7521389999999997</v>
      </c>
      <c r="AG4">
        <v>41.989409000000002</v>
      </c>
      <c r="AH4">
        <v>0</v>
      </c>
      <c r="AI4">
        <v>0</v>
      </c>
      <c r="AJ4">
        <v>0</v>
      </c>
      <c r="AK4">
        <v>51.933993999999998</v>
      </c>
      <c r="AL4">
        <v>2.2442869999999999</v>
      </c>
      <c r="AM4">
        <v>0</v>
      </c>
      <c r="AN4">
        <v>0.619197</v>
      </c>
      <c r="AO4">
        <v>0</v>
      </c>
      <c r="AP4">
        <v>8.0409009999999999</v>
      </c>
      <c r="AQ4">
        <v>0</v>
      </c>
      <c r="AR4">
        <v>38.380780999999999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74.372240000000005</v>
      </c>
      <c r="BA4">
        <f t="shared" ref="BA4:BA67" si="1">SUM(B4:AZ4)</f>
        <v>1428.5008840000003</v>
      </c>
      <c r="BD4">
        <v>5.15</v>
      </c>
      <c r="BE4">
        <v>1.8</v>
      </c>
      <c r="BF4">
        <v>2.17</v>
      </c>
      <c r="BG4">
        <v>1.67</v>
      </c>
      <c r="BH4">
        <v>6.08</v>
      </c>
      <c r="BI4">
        <v>0.56000000000000005</v>
      </c>
      <c r="BJ4">
        <v>0.52</v>
      </c>
      <c r="BK4">
        <v>1.2</v>
      </c>
      <c r="BL4">
        <v>0.76</v>
      </c>
      <c r="BM4">
        <v>7.0000000000000007E-2</v>
      </c>
      <c r="BN4">
        <v>3.28</v>
      </c>
      <c r="BO4">
        <v>2.2400000000000002</v>
      </c>
      <c r="BP4">
        <v>0.25</v>
      </c>
      <c r="BQ4">
        <v>1.93</v>
      </c>
      <c r="BR4">
        <v>1.05</v>
      </c>
      <c r="BS4">
        <v>1.57</v>
      </c>
      <c r="BT4">
        <v>2.1298029999999999</v>
      </c>
      <c r="BU4">
        <v>1.2959989999999999</v>
      </c>
      <c r="BV4">
        <v>1.958942</v>
      </c>
      <c r="BW4">
        <v>1.8760220000000001</v>
      </c>
      <c r="BX4">
        <v>1.892169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4.1124330000000002</v>
      </c>
      <c r="CQ4">
        <v>3.4214380000000002</v>
      </c>
      <c r="CR4">
        <v>0.39864100000000002</v>
      </c>
      <c r="CS4">
        <v>2.6979630000000001</v>
      </c>
      <c r="CT4">
        <v>0</v>
      </c>
      <c r="CU4">
        <v>0</v>
      </c>
      <c r="CV4">
        <v>0</v>
      </c>
      <c r="CW4">
        <v>1.580462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74.372240000000005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181.99334899999999</v>
      </c>
      <c r="L5">
        <v>113.9526</v>
      </c>
      <c r="M5">
        <v>45.577176999999999</v>
      </c>
      <c r="N5">
        <v>116.517741</v>
      </c>
      <c r="O5">
        <v>122.13992500000001</v>
      </c>
      <c r="P5">
        <v>121.279366</v>
      </c>
      <c r="Q5">
        <v>0</v>
      </c>
      <c r="R5">
        <v>10.279984000000001</v>
      </c>
      <c r="S5">
        <v>12.364663999999999</v>
      </c>
      <c r="T5">
        <v>0</v>
      </c>
      <c r="U5">
        <v>337.00515799999999</v>
      </c>
      <c r="V5">
        <v>0.97871900000000001</v>
      </c>
      <c r="W5">
        <v>28.371203999999999</v>
      </c>
      <c r="X5">
        <v>63.920552000000001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9.0021590000000007</v>
      </c>
      <c r="AE5">
        <v>0</v>
      </c>
      <c r="AF5">
        <v>8.7521389999999997</v>
      </c>
      <c r="AG5">
        <v>41.989409000000002</v>
      </c>
      <c r="AH5">
        <v>0</v>
      </c>
      <c r="AI5">
        <v>0</v>
      </c>
      <c r="AJ5">
        <v>0</v>
      </c>
      <c r="AK5">
        <v>51.933993999999998</v>
      </c>
      <c r="AL5">
        <v>2.2442869999999999</v>
      </c>
      <c r="AM5">
        <v>0</v>
      </c>
      <c r="AN5">
        <v>0.619197</v>
      </c>
      <c r="AO5">
        <v>0</v>
      </c>
      <c r="AP5">
        <v>8.0409009999999999</v>
      </c>
      <c r="AQ5">
        <v>0</v>
      </c>
      <c r="AR5">
        <v>3.1983980000000001</v>
      </c>
      <c r="AS5">
        <v>23.772791000000002</v>
      </c>
      <c r="AT5">
        <v>14.48241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74.562240000000003</v>
      </c>
      <c r="BA5">
        <f t="shared" si="1"/>
        <v>1392.9783640000001</v>
      </c>
      <c r="BD5">
        <v>5.15</v>
      </c>
      <c r="BE5">
        <v>1.8</v>
      </c>
      <c r="BF5">
        <v>2.17</v>
      </c>
      <c r="BG5">
        <v>1.67</v>
      </c>
      <c r="BH5">
        <v>6.08</v>
      </c>
      <c r="BI5">
        <v>0.56000000000000005</v>
      </c>
      <c r="BJ5">
        <v>0.52</v>
      </c>
      <c r="BK5">
        <v>1.2</v>
      </c>
      <c r="BL5">
        <v>0.76</v>
      </c>
      <c r="BM5">
        <v>7.0000000000000007E-2</v>
      </c>
      <c r="BN5">
        <v>3.28</v>
      </c>
      <c r="BO5">
        <v>2.4300000000000002</v>
      </c>
      <c r="BP5">
        <v>0.25</v>
      </c>
      <c r="BQ5">
        <v>1.93</v>
      </c>
      <c r="BR5">
        <v>1.05</v>
      </c>
      <c r="BS5">
        <v>1.57</v>
      </c>
      <c r="BT5">
        <v>2.1298029999999999</v>
      </c>
      <c r="BU5">
        <v>1.2959989999999999</v>
      </c>
      <c r="BV5">
        <v>1.958942</v>
      </c>
      <c r="BW5">
        <v>1.8760220000000001</v>
      </c>
      <c r="BX5">
        <v>1.892169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4.1124330000000002</v>
      </c>
      <c r="CQ5">
        <v>3.4214380000000002</v>
      </c>
      <c r="CR5">
        <v>0.39864100000000002</v>
      </c>
      <c r="CS5">
        <v>2.6979630000000001</v>
      </c>
      <c r="CT5">
        <v>0</v>
      </c>
      <c r="CU5">
        <v>0</v>
      </c>
      <c r="CV5">
        <v>0</v>
      </c>
      <c r="CW5">
        <v>1.580462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74.562240000000003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181.99334899999999</v>
      </c>
      <c r="L6">
        <v>113.9526</v>
      </c>
      <c r="M6">
        <v>45.577176999999999</v>
      </c>
      <c r="N6">
        <v>116.517741</v>
      </c>
      <c r="O6">
        <v>122.13992500000001</v>
      </c>
      <c r="P6">
        <v>121.279366</v>
      </c>
      <c r="Q6">
        <v>0</v>
      </c>
      <c r="R6">
        <v>10.279984000000001</v>
      </c>
      <c r="S6">
        <v>12.364663999999999</v>
      </c>
      <c r="T6">
        <v>0</v>
      </c>
      <c r="U6">
        <v>337.00515799999999</v>
      </c>
      <c r="V6">
        <v>0.9657</v>
      </c>
      <c r="W6">
        <v>28.371203999999999</v>
      </c>
      <c r="X6">
        <v>63.920552000000001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9.0021590000000007</v>
      </c>
      <c r="AE6">
        <v>0</v>
      </c>
      <c r="AF6">
        <v>8.7521389999999997</v>
      </c>
      <c r="AG6">
        <v>41.989409000000002</v>
      </c>
      <c r="AH6">
        <v>0</v>
      </c>
      <c r="AI6">
        <v>0</v>
      </c>
      <c r="AJ6">
        <v>0</v>
      </c>
      <c r="AK6">
        <v>51.933993999999998</v>
      </c>
      <c r="AL6">
        <v>2.2442869999999999</v>
      </c>
      <c r="AM6">
        <v>0</v>
      </c>
      <c r="AN6">
        <v>0.619197</v>
      </c>
      <c r="AO6">
        <v>0</v>
      </c>
      <c r="AP6">
        <v>8.0409009999999999</v>
      </c>
      <c r="AQ6">
        <v>0</v>
      </c>
      <c r="AR6">
        <v>3.1983980000000001</v>
      </c>
      <c r="AS6">
        <v>23.772791000000002</v>
      </c>
      <c r="AT6">
        <v>13.728400000000001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74.562240000000003</v>
      </c>
      <c r="BA6">
        <f t="shared" si="1"/>
        <v>1392.211335</v>
      </c>
      <c r="BD6">
        <v>5.15</v>
      </c>
      <c r="BE6">
        <v>1.8</v>
      </c>
      <c r="BF6">
        <v>2.17</v>
      </c>
      <c r="BG6">
        <v>1.67</v>
      </c>
      <c r="BH6">
        <v>6.08</v>
      </c>
      <c r="BI6">
        <v>0.56000000000000005</v>
      </c>
      <c r="BJ6">
        <v>0.52</v>
      </c>
      <c r="BK6">
        <v>1.2</v>
      </c>
      <c r="BL6">
        <v>0.76</v>
      </c>
      <c r="BM6">
        <v>7.0000000000000007E-2</v>
      </c>
      <c r="BN6">
        <v>3.28</v>
      </c>
      <c r="BO6">
        <v>2.4300000000000002</v>
      </c>
      <c r="BP6">
        <v>0.25</v>
      </c>
      <c r="BQ6">
        <v>1.93</v>
      </c>
      <c r="BR6">
        <v>1.05</v>
      </c>
      <c r="BS6">
        <v>1.57</v>
      </c>
      <c r="BT6">
        <v>2.1298029999999999</v>
      </c>
      <c r="BU6">
        <v>1.2959989999999999</v>
      </c>
      <c r="BV6">
        <v>1.958942</v>
      </c>
      <c r="BW6">
        <v>1.8760220000000001</v>
      </c>
      <c r="BX6">
        <v>1.892169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4.1124330000000002</v>
      </c>
      <c r="CQ6">
        <v>3.4214380000000002</v>
      </c>
      <c r="CR6">
        <v>0.39864100000000002</v>
      </c>
      <c r="CS6">
        <v>2.6979630000000001</v>
      </c>
      <c r="CT6">
        <v>0</v>
      </c>
      <c r="CU6">
        <v>0</v>
      </c>
      <c r="CV6">
        <v>0</v>
      </c>
      <c r="CW6">
        <v>1.580462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74.562240000000003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181.99334899999999</v>
      </c>
      <c r="L7">
        <v>113.9526</v>
      </c>
      <c r="M7">
        <v>45.577176999999999</v>
      </c>
      <c r="N7">
        <v>116.517741</v>
      </c>
      <c r="O7">
        <v>122.13992500000001</v>
      </c>
      <c r="P7">
        <v>121.279366</v>
      </c>
      <c r="Q7">
        <v>0</v>
      </c>
      <c r="R7">
        <v>10.279984000000001</v>
      </c>
      <c r="S7">
        <v>12.364663999999999</v>
      </c>
      <c r="T7">
        <v>0</v>
      </c>
      <c r="U7">
        <v>337.00515799999999</v>
      </c>
      <c r="V7">
        <v>0.9657</v>
      </c>
      <c r="W7">
        <v>28.371203999999999</v>
      </c>
      <c r="X7">
        <v>63.920552000000001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9.0021590000000007</v>
      </c>
      <c r="AE7">
        <v>0</v>
      </c>
      <c r="AF7">
        <v>8.7521389999999997</v>
      </c>
      <c r="AG7">
        <v>41.989409000000002</v>
      </c>
      <c r="AH7">
        <v>0</v>
      </c>
      <c r="AI7">
        <v>0</v>
      </c>
      <c r="AJ7">
        <v>0</v>
      </c>
      <c r="AK7">
        <v>51.933993999999998</v>
      </c>
      <c r="AL7">
        <v>2.2442869999999999</v>
      </c>
      <c r="AM7">
        <v>0</v>
      </c>
      <c r="AN7">
        <v>0.619197</v>
      </c>
      <c r="AO7">
        <v>0</v>
      </c>
      <c r="AP7">
        <v>8.0409009999999999</v>
      </c>
      <c r="AQ7">
        <v>0</v>
      </c>
      <c r="AR7">
        <v>3.1983980000000001</v>
      </c>
      <c r="AS7">
        <v>23.772791000000002</v>
      </c>
      <c r="AT7">
        <v>11.627000000000001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73.982240000000004</v>
      </c>
      <c r="BA7">
        <f t="shared" si="1"/>
        <v>1389.529935</v>
      </c>
      <c r="BD7">
        <v>5.15</v>
      </c>
      <c r="BE7">
        <v>1.8</v>
      </c>
      <c r="BF7">
        <v>2.17</v>
      </c>
      <c r="BG7">
        <v>1.67</v>
      </c>
      <c r="BH7">
        <v>6.08</v>
      </c>
      <c r="BI7">
        <v>0.56000000000000005</v>
      </c>
      <c r="BJ7">
        <v>0.52</v>
      </c>
      <c r="BK7">
        <v>1.2</v>
      </c>
      <c r="BL7">
        <v>0.76</v>
      </c>
      <c r="BM7">
        <v>7.0000000000000007E-2</v>
      </c>
      <c r="BN7">
        <v>3.28</v>
      </c>
      <c r="BO7">
        <v>1.85</v>
      </c>
      <c r="BP7">
        <v>0.25</v>
      </c>
      <c r="BQ7">
        <v>1.93</v>
      </c>
      <c r="BR7">
        <v>1.05</v>
      </c>
      <c r="BS7">
        <v>1.57</v>
      </c>
      <c r="BT7">
        <v>2.1298029999999999</v>
      </c>
      <c r="BU7">
        <v>1.2959989999999999</v>
      </c>
      <c r="BV7">
        <v>1.958942</v>
      </c>
      <c r="BW7">
        <v>1.8760220000000001</v>
      </c>
      <c r="BX7">
        <v>1.892169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4.1124330000000002</v>
      </c>
      <c r="CQ7">
        <v>3.4214380000000002</v>
      </c>
      <c r="CR7">
        <v>0.39864100000000002</v>
      </c>
      <c r="CS7">
        <v>2.6979630000000001</v>
      </c>
      <c r="CT7">
        <v>0</v>
      </c>
      <c r="CU7">
        <v>0</v>
      </c>
      <c r="CV7">
        <v>0</v>
      </c>
      <c r="CW7">
        <v>1.580462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73.982240000000004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181.99334899999999</v>
      </c>
      <c r="L8">
        <v>113.9526</v>
      </c>
      <c r="M8">
        <v>45.577176999999999</v>
      </c>
      <c r="N8">
        <v>116.517741</v>
      </c>
      <c r="O8">
        <v>122.13992500000001</v>
      </c>
      <c r="P8">
        <v>121.279366</v>
      </c>
      <c r="Q8">
        <v>0</v>
      </c>
      <c r="R8">
        <v>10.279984000000001</v>
      </c>
      <c r="S8">
        <v>12.364663999999999</v>
      </c>
      <c r="T8">
        <v>0</v>
      </c>
      <c r="U8">
        <v>337.00515799999999</v>
      </c>
      <c r="V8">
        <v>0.9657</v>
      </c>
      <c r="W8">
        <v>28.371203999999999</v>
      </c>
      <c r="X8">
        <v>63.920552000000001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9.0021590000000007</v>
      </c>
      <c r="AE8">
        <v>0</v>
      </c>
      <c r="AF8">
        <v>8.7521389999999997</v>
      </c>
      <c r="AG8">
        <v>41.989409000000002</v>
      </c>
      <c r="AH8">
        <v>0</v>
      </c>
      <c r="AI8">
        <v>0</v>
      </c>
      <c r="AJ8">
        <v>0</v>
      </c>
      <c r="AK8">
        <v>51.933993999999998</v>
      </c>
      <c r="AL8">
        <v>2.2442869999999999</v>
      </c>
      <c r="AM8">
        <v>0</v>
      </c>
      <c r="AN8">
        <v>0.619197</v>
      </c>
      <c r="AO8">
        <v>0</v>
      </c>
      <c r="AP8">
        <v>8.0409009999999999</v>
      </c>
      <c r="AQ8">
        <v>0</v>
      </c>
      <c r="AR8">
        <v>3.1983980000000001</v>
      </c>
      <c r="AS8">
        <v>23.772791000000002</v>
      </c>
      <c r="AT8">
        <v>10.7667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73.562357000000006</v>
      </c>
      <c r="BA8">
        <f t="shared" si="1"/>
        <v>1388.2497519999999</v>
      </c>
      <c r="BD8">
        <v>5.15</v>
      </c>
      <c r="BE8">
        <v>1.8</v>
      </c>
      <c r="BF8">
        <v>2.17</v>
      </c>
      <c r="BG8">
        <v>1.67</v>
      </c>
      <c r="BH8">
        <v>6.08</v>
      </c>
      <c r="BI8">
        <v>0.56000000000000005</v>
      </c>
      <c r="BJ8">
        <v>0.52</v>
      </c>
      <c r="BK8">
        <v>1.2</v>
      </c>
      <c r="BL8">
        <v>0.76</v>
      </c>
      <c r="BM8">
        <v>7.0000000000000007E-2</v>
      </c>
      <c r="BN8">
        <v>3.28</v>
      </c>
      <c r="BO8">
        <v>1.85</v>
      </c>
      <c r="BP8">
        <v>0.25</v>
      </c>
      <c r="BQ8">
        <v>1.93</v>
      </c>
      <c r="BR8">
        <v>1.05</v>
      </c>
      <c r="BS8">
        <v>1.57</v>
      </c>
      <c r="BT8">
        <v>2.1298029999999999</v>
      </c>
      <c r="BU8">
        <v>1.2959989999999999</v>
      </c>
      <c r="BV8">
        <v>1.958942</v>
      </c>
      <c r="BW8">
        <v>1.8760220000000001</v>
      </c>
      <c r="BX8">
        <v>1.892169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4.1124330000000002</v>
      </c>
      <c r="CQ8">
        <v>3.4214380000000002</v>
      </c>
      <c r="CR8">
        <v>0.39864100000000002</v>
      </c>
      <c r="CS8">
        <v>2.6979630000000001</v>
      </c>
      <c r="CT8">
        <v>0</v>
      </c>
      <c r="CU8">
        <v>0</v>
      </c>
      <c r="CV8">
        <v>0</v>
      </c>
      <c r="CW8">
        <v>1.160579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73.562357000000006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181.99334899999999</v>
      </c>
      <c r="L9">
        <v>113.9526</v>
      </c>
      <c r="M9">
        <v>45.577176999999999</v>
      </c>
      <c r="N9">
        <v>116.517741</v>
      </c>
      <c r="O9">
        <v>122.13992500000001</v>
      </c>
      <c r="P9">
        <v>121.279366</v>
      </c>
      <c r="Q9">
        <v>0</v>
      </c>
      <c r="R9">
        <v>10.279984000000001</v>
      </c>
      <c r="S9">
        <v>12.364663999999999</v>
      </c>
      <c r="T9">
        <v>0</v>
      </c>
      <c r="U9">
        <v>337.00515799999999</v>
      </c>
      <c r="V9">
        <v>0.9657</v>
      </c>
      <c r="W9">
        <v>28.371203999999999</v>
      </c>
      <c r="X9">
        <v>63.920552000000001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9.0021590000000007</v>
      </c>
      <c r="AE9">
        <v>0</v>
      </c>
      <c r="AF9">
        <v>8.7521389999999997</v>
      </c>
      <c r="AG9">
        <v>41.989409000000002</v>
      </c>
      <c r="AH9">
        <v>0</v>
      </c>
      <c r="AI9">
        <v>0</v>
      </c>
      <c r="AJ9">
        <v>0</v>
      </c>
      <c r="AK9">
        <v>51.933993999999998</v>
      </c>
      <c r="AL9">
        <v>2.2442869999999999</v>
      </c>
      <c r="AM9">
        <v>0</v>
      </c>
      <c r="AN9">
        <v>0.619197</v>
      </c>
      <c r="AO9">
        <v>0</v>
      </c>
      <c r="AP9">
        <v>8.0409009999999999</v>
      </c>
      <c r="AQ9">
        <v>0</v>
      </c>
      <c r="AR9">
        <v>3.1983980000000001</v>
      </c>
      <c r="AS9">
        <v>10.392477</v>
      </c>
      <c r="AT9">
        <v>7.9240000000000004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74.142357000000004</v>
      </c>
      <c r="BA9">
        <f t="shared" si="1"/>
        <v>1372.606738</v>
      </c>
      <c r="BD9">
        <v>5.15</v>
      </c>
      <c r="BE9">
        <v>1.8</v>
      </c>
      <c r="BF9">
        <v>2.17</v>
      </c>
      <c r="BG9">
        <v>1.67</v>
      </c>
      <c r="BH9">
        <v>6.08</v>
      </c>
      <c r="BI9">
        <v>0.56000000000000005</v>
      </c>
      <c r="BJ9">
        <v>0.52</v>
      </c>
      <c r="BK9">
        <v>1.2</v>
      </c>
      <c r="BL9">
        <v>0.76</v>
      </c>
      <c r="BM9">
        <v>7.0000000000000007E-2</v>
      </c>
      <c r="BN9">
        <v>3.28</v>
      </c>
      <c r="BO9">
        <v>2.4300000000000002</v>
      </c>
      <c r="BP9">
        <v>0.25</v>
      </c>
      <c r="BQ9">
        <v>1.93</v>
      </c>
      <c r="BR9">
        <v>1.05</v>
      </c>
      <c r="BS9">
        <v>1.57</v>
      </c>
      <c r="BT9">
        <v>2.1298029999999999</v>
      </c>
      <c r="BU9">
        <v>1.2959989999999999</v>
      </c>
      <c r="BV9">
        <v>1.958942</v>
      </c>
      <c r="BW9">
        <v>1.8760220000000001</v>
      </c>
      <c r="BX9">
        <v>1.892169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4.1124330000000002</v>
      </c>
      <c r="CQ9">
        <v>3.4214380000000002</v>
      </c>
      <c r="CR9">
        <v>0.39864100000000002</v>
      </c>
      <c r="CS9">
        <v>2.6979630000000001</v>
      </c>
      <c r="CT9">
        <v>0</v>
      </c>
      <c r="CU9">
        <v>0</v>
      </c>
      <c r="CV9">
        <v>0</v>
      </c>
      <c r="CW9">
        <v>1.160579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74.142357000000004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181.99334899999999</v>
      </c>
      <c r="L10">
        <v>113.9526</v>
      </c>
      <c r="M10">
        <v>45.577176999999999</v>
      </c>
      <c r="N10">
        <v>116.517741</v>
      </c>
      <c r="O10">
        <v>122.13992500000001</v>
      </c>
      <c r="P10">
        <v>121.279366</v>
      </c>
      <c r="Q10">
        <v>0</v>
      </c>
      <c r="R10">
        <v>10.279984000000001</v>
      </c>
      <c r="S10">
        <v>12.364663999999999</v>
      </c>
      <c r="T10">
        <v>0</v>
      </c>
      <c r="U10">
        <v>337.00515799999999</v>
      </c>
      <c r="V10">
        <v>0.9657</v>
      </c>
      <c r="W10">
        <v>28.371203999999999</v>
      </c>
      <c r="X10">
        <v>63.920552000000001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9.0021590000000007</v>
      </c>
      <c r="AE10">
        <v>0</v>
      </c>
      <c r="AF10">
        <v>8.7521389999999997</v>
      </c>
      <c r="AG10">
        <v>41.989409000000002</v>
      </c>
      <c r="AH10">
        <v>0</v>
      </c>
      <c r="AI10">
        <v>0</v>
      </c>
      <c r="AJ10">
        <v>0</v>
      </c>
      <c r="AK10">
        <v>51.933993999999998</v>
      </c>
      <c r="AL10">
        <v>2.2442869999999999</v>
      </c>
      <c r="AM10">
        <v>0</v>
      </c>
      <c r="AN10">
        <v>0.619197</v>
      </c>
      <c r="AO10">
        <v>0</v>
      </c>
      <c r="AP10">
        <v>8.0409009999999999</v>
      </c>
      <c r="AQ10">
        <v>0</v>
      </c>
      <c r="AR10">
        <v>3.1983980000000001</v>
      </c>
      <c r="AS10">
        <v>10.392477</v>
      </c>
      <c r="AT10">
        <v>12.401400000000001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74.142357000000004</v>
      </c>
      <c r="BA10">
        <f t="shared" si="1"/>
        <v>1377.0841379999999</v>
      </c>
      <c r="BD10">
        <v>5.15</v>
      </c>
      <c r="BE10">
        <v>1.8</v>
      </c>
      <c r="BF10">
        <v>2.17</v>
      </c>
      <c r="BG10">
        <v>1.67</v>
      </c>
      <c r="BH10">
        <v>6.08</v>
      </c>
      <c r="BI10">
        <v>0.56000000000000005</v>
      </c>
      <c r="BJ10">
        <v>0.52</v>
      </c>
      <c r="BK10">
        <v>1.2</v>
      </c>
      <c r="BL10">
        <v>0.76</v>
      </c>
      <c r="BM10">
        <v>7.0000000000000007E-2</v>
      </c>
      <c r="BN10">
        <v>3.28</v>
      </c>
      <c r="BO10">
        <v>2.4300000000000002</v>
      </c>
      <c r="BP10">
        <v>0.25</v>
      </c>
      <c r="BQ10">
        <v>1.93</v>
      </c>
      <c r="BR10">
        <v>1.05</v>
      </c>
      <c r="BS10">
        <v>1.57</v>
      </c>
      <c r="BT10">
        <v>2.1298029999999999</v>
      </c>
      <c r="BU10">
        <v>1.2959989999999999</v>
      </c>
      <c r="BV10">
        <v>1.958942</v>
      </c>
      <c r="BW10">
        <v>1.8760220000000001</v>
      </c>
      <c r="BX10">
        <v>1.892169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4.1124330000000002</v>
      </c>
      <c r="CQ10">
        <v>3.4214380000000002</v>
      </c>
      <c r="CR10">
        <v>0.39864100000000002</v>
      </c>
      <c r="CS10">
        <v>2.6979630000000001</v>
      </c>
      <c r="CT10">
        <v>0</v>
      </c>
      <c r="CU10">
        <v>0</v>
      </c>
      <c r="CV10">
        <v>0</v>
      </c>
      <c r="CW10">
        <v>1.160579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74.142357000000004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181.99334899999999</v>
      </c>
      <c r="L11">
        <v>113.9526</v>
      </c>
      <c r="M11">
        <v>45.577176999999999</v>
      </c>
      <c r="N11">
        <v>116.517741</v>
      </c>
      <c r="O11">
        <v>122.13992500000001</v>
      </c>
      <c r="P11">
        <v>121.279366</v>
      </c>
      <c r="Q11">
        <v>0</v>
      </c>
      <c r="R11">
        <v>10.794012</v>
      </c>
      <c r="S11">
        <v>13.079449</v>
      </c>
      <c r="T11">
        <v>0</v>
      </c>
      <c r="U11">
        <v>337.00515799999999</v>
      </c>
      <c r="V11">
        <v>0.9657</v>
      </c>
      <c r="W11">
        <v>28.371203999999999</v>
      </c>
      <c r="X11">
        <v>63.920552000000001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9.0021590000000007</v>
      </c>
      <c r="AE11">
        <v>0</v>
      </c>
      <c r="AF11">
        <v>8.7521389999999997</v>
      </c>
      <c r="AG11">
        <v>41.989409000000002</v>
      </c>
      <c r="AH11">
        <v>0</v>
      </c>
      <c r="AI11">
        <v>0</v>
      </c>
      <c r="AJ11">
        <v>0</v>
      </c>
      <c r="AK11">
        <v>51.933993999999998</v>
      </c>
      <c r="AL11">
        <v>2.2442869999999999</v>
      </c>
      <c r="AM11">
        <v>0</v>
      </c>
      <c r="AN11">
        <v>0.619197</v>
      </c>
      <c r="AO11">
        <v>0</v>
      </c>
      <c r="AP11">
        <v>8.0409009999999999</v>
      </c>
      <c r="AQ11">
        <v>0</v>
      </c>
      <c r="AR11">
        <v>3.1983980000000001</v>
      </c>
      <c r="AS11">
        <v>5.1962390000000003</v>
      </c>
      <c r="AT11">
        <v>12.2506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74.582357000000002</v>
      </c>
      <c r="BA11">
        <f t="shared" si="1"/>
        <v>1373.4059130000001</v>
      </c>
      <c r="BD11">
        <v>5.15</v>
      </c>
      <c r="BE11">
        <v>1.8</v>
      </c>
      <c r="BF11">
        <v>2.17</v>
      </c>
      <c r="BG11">
        <v>1.67</v>
      </c>
      <c r="BH11">
        <v>6.08</v>
      </c>
      <c r="BI11">
        <v>0.56000000000000005</v>
      </c>
      <c r="BJ11">
        <v>0.49</v>
      </c>
      <c r="BK11">
        <v>1.2</v>
      </c>
      <c r="BL11">
        <v>0.76</v>
      </c>
      <c r="BM11">
        <v>7.0000000000000007E-2</v>
      </c>
      <c r="BN11">
        <v>3.28</v>
      </c>
      <c r="BO11">
        <v>2.9</v>
      </c>
      <c r="BP11">
        <v>0.25</v>
      </c>
      <c r="BQ11">
        <v>1.93</v>
      </c>
      <c r="BR11">
        <v>1.05</v>
      </c>
      <c r="BS11">
        <v>1.57</v>
      </c>
      <c r="BT11">
        <v>2.1298029999999999</v>
      </c>
      <c r="BU11">
        <v>1.2959989999999999</v>
      </c>
      <c r="BV11">
        <v>1.958942</v>
      </c>
      <c r="BW11">
        <v>1.8760220000000001</v>
      </c>
      <c r="BX11">
        <v>1.892169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4.1124330000000002</v>
      </c>
      <c r="CQ11">
        <v>3.4214380000000002</v>
      </c>
      <c r="CR11">
        <v>0.39864100000000002</v>
      </c>
      <c r="CS11">
        <v>2.6979630000000001</v>
      </c>
      <c r="CT11">
        <v>0</v>
      </c>
      <c r="CU11">
        <v>0</v>
      </c>
      <c r="CV11">
        <v>0</v>
      </c>
      <c r="CW11">
        <v>1.160579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74.582357000000002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181.99334899999999</v>
      </c>
      <c r="L12">
        <v>113.9526</v>
      </c>
      <c r="M12">
        <v>45.577176999999999</v>
      </c>
      <c r="N12">
        <v>116.517741</v>
      </c>
      <c r="O12">
        <v>122.13992500000001</v>
      </c>
      <c r="P12">
        <v>121.279366</v>
      </c>
      <c r="Q12">
        <v>0</v>
      </c>
      <c r="R12">
        <v>10.794012</v>
      </c>
      <c r="S12">
        <v>13.151256</v>
      </c>
      <c r="T12">
        <v>0</v>
      </c>
      <c r="U12">
        <v>337.00515799999999</v>
      </c>
      <c r="V12">
        <v>0.9657</v>
      </c>
      <c r="W12">
        <v>28.371203999999999</v>
      </c>
      <c r="X12">
        <v>63.920552000000001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9.0021590000000007</v>
      </c>
      <c r="AE12">
        <v>0</v>
      </c>
      <c r="AF12">
        <v>8.7521389999999997</v>
      </c>
      <c r="AG12">
        <v>41.989409000000002</v>
      </c>
      <c r="AH12">
        <v>0</v>
      </c>
      <c r="AI12">
        <v>0</v>
      </c>
      <c r="AJ12">
        <v>0</v>
      </c>
      <c r="AK12">
        <v>51.933993999999998</v>
      </c>
      <c r="AL12">
        <v>2.2442869999999999</v>
      </c>
      <c r="AM12">
        <v>0</v>
      </c>
      <c r="AN12">
        <v>0.619197</v>
      </c>
      <c r="AO12">
        <v>0</v>
      </c>
      <c r="AP12">
        <v>8.0409009999999999</v>
      </c>
      <c r="AQ12">
        <v>0</v>
      </c>
      <c r="AR12">
        <v>3.1983980000000001</v>
      </c>
      <c r="AS12">
        <v>5.1962390000000003</v>
      </c>
      <c r="AT12">
        <v>14.48241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74.962357000000011</v>
      </c>
      <c r="BA12">
        <f t="shared" si="1"/>
        <v>1376.0895300000002</v>
      </c>
      <c r="BD12">
        <v>5.15</v>
      </c>
      <c r="BE12">
        <v>1.8</v>
      </c>
      <c r="BF12">
        <v>2.17</v>
      </c>
      <c r="BG12">
        <v>1.67</v>
      </c>
      <c r="BH12">
        <v>6.08</v>
      </c>
      <c r="BI12">
        <v>0.56000000000000005</v>
      </c>
      <c r="BJ12">
        <v>0.49</v>
      </c>
      <c r="BK12">
        <v>1.2</v>
      </c>
      <c r="BL12">
        <v>0.76</v>
      </c>
      <c r="BM12">
        <v>7.0000000000000007E-2</v>
      </c>
      <c r="BN12">
        <v>3.28</v>
      </c>
      <c r="BO12">
        <v>3.28</v>
      </c>
      <c r="BP12">
        <v>0.25</v>
      </c>
      <c r="BQ12">
        <v>1.93</v>
      </c>
      <c r="BR12">
        <v>1.05</v>
      </c>
      <c r="BS12">
        <v>1.57</v>
      </c>
      <c r="BT12">
        <v>2.1298029999999999</v>
      </c>
      <c r="BU12">
        <v>1.2959989999999999</v>
      </c>
      <c r="BV12">
        <v>1.958942</v>
      </c>
      <c r="BW12">
        <v>1.8760220000000001</v>
      </c>
      <c r="BX12">
        <v>1.892169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4.1124330000000002</v>
      </c>
      <c r="CQ12">
        <v>3.4214380000000002</v>
      </c>
      <c r="CR12">
        <v>0.39864100000000002</v>
      </c>
      <c r="CS12">
        <v>2.6979630000000001</v>
      </c>
      <c r="CT12">
        <v>0</v>
      </c>
      <c r="CU12">
        <v>0</v>
      </c>
      <c r="CV12">
        <v>0</v>
      </c>
      <c r="CW12">
        <v>1.160579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74.962357000000011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181.99334899999999</v>
      </c>
      <c r="L13">
        <v>113.92362900000001</v>
      </c>
      <c r="M13">
        <v>45.577176999999999</v>
      </c>
      <c r="N13">
        <v>116.517741</v>
      </c>
      <c r="O13">
        <v>122.13992500000001</v>
      </c>
      <c r="P13">
        <v>121.279366</v>
      </c>
      <c r="Q13">
        <v>0</v>
      </c>
      <c r="R13">
        <v>11.237731</v>
      </c>
      <c r="S13">
        <v>13.691774000000001</v>
      </c>
      <c r="T13">
        <v>0</v>
      </c>
      <c r="U13">
        <v>337.00515799999999</v>
      </c>
      <c r="V13">
        <v>0.9657</v>
      </c>
      <c r="W13">
        <v>16.416899999999998</v>
      </c>
      <c r="X13">
        <v>43.456499999999998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9.0021590000000007</v>
      </c>
      <c r="AE13">
        <v>0</v>
      </c>
      <c r="AF13">
        <v>8.7521389999999997</v>
      </c>
      <c r="AG13">
        <v>41.989409000000002</v>
      </c>
      <c r="AH13">
        <v>0</v>
      </c>
      <c r="AI13">
        <v>0</v>
      </c>
      <c r="AJ13">
        <v>0</v>
      </c>
      <c r="AK13">
        <v>51.933993999999998</v>
      </c>
      <c r="AL13">
        <v>11.221434</v>
      </c>
      <c r="AM13">
        <v>0</v>
      </c>
      <c r="AN13">
        <v>0.619197</v>
      </c>
      <c r="AO13">
        <v>0</v>
      </c>
      <c r="AP13">
        <v>8.0409009999999999</v>
      </c>
      <c r="AQ13">
        <v>0</v>
      </c>
      <c r="AR13">
        <v>3.1983980000000001</v>
      </c>
      <c r="AS13">
        <v>10.392477</v>
      </c>
      <c r="AT13">
        <v>13.5032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75.322357000000011</v>
      </c>
      <c r="BA13">
        <f t="shared" si="1"/>
        <v>1358.180615</v>
      </c>
      <c r="BD13">
        <v>5.15</v>
      </c>
      <c r="BE13">
        <v>1.8</v>
      </c>
      <c r="BF13">
        <v>2.17</v>
      </c>
      <c r="BG13">
        <v>1.67</v>
      </c>
      <c r="BH13">
        <v>6.08</v>
      </c>
      <c r="BI13">
        <v>0.56000000000000005</v>
      </c>
      <c r="BJ13">
        <v>0.49</v>
      </c>
      <c r="BK13">
        <v>1.2</v>
      </c>
      <c r="BL13">
        <v>0.76</v>
      </c>
      <c r="BM13">
        <v>7.0000000000000007E-2</v>
      </c>
      <c r="BN13">
        <v>3.28</v>
      </c>
      <c r="BO13">
        <v>3.64</v>
      </c>
      <c r="BP13">
        <v>0.25</v>
      </c>
      <c r="BQ13">
        <v>1.93</v>
      </c>
      <c r="BR13">
        <v>1.05</v>
      </c>
      <c r="BS13">
        <v>1.57</v>
      </c>
      <c r="BT13">
        <v>2.1298029999999999</v>
      </c>
      <c r="BU13">
        <v>1.2959989999999999</v>
      </c>
      <c r="BV13">
        <v>1.958942</v>
      </c>
      <c r="BW13">
        <v>1.8760220000000001</v>
      </c>
      <c r="BX13">
        <v>1.892169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4.1124330000000002</v>
      </c>
      <c r="CQ13">
        <v>3.4214380000000002</v>
      </c>
      <c r="CR13">
        <v>0.39864100000000002</v>
      </c>
      <c r="CS13">
        <v>2.6979630000000001</v>
      </c>
      <c r="CT13">
        <v>0</v>
      </c>
      <c r="CU13">
        <v>0</v>
      </c>
      <c r="CV13">
        <v>0</v>
      </c>
      <c r="CW13">
        <v>1.160579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75.322357000000011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181.99334899999999</v>
      </c>
      <c r="L14">
        <v>113.92362900000001</v>
      </c>
      <c r="M14">
        <v>45.577176999999999</v>
      </c>
      <c r="N14">
        <v>116.517741</v>
      </c>
      <c r="O14">
        <v>122.13992500000001</v>
      </c>
      <c r="P14">
        <v>121.279366</v>
      </c>
      <c r="Q14">
        <v>0</v>
      </c>
      <c r="R14">
        <v>11.237731</v>
      </c>
      <c r="S14">
        <v>13.691774000000001</v>
      </c>
      <c r="T14">
        <v>0</v>
      </c>
      <c r="U14">
        <v>337.00515799999999</v>
      </c>
      <c r="V14">
        <v>0.9657</v>
      </c>
      <c r="W14">
        <v>16.416899999999998</v>
      </c>
      <c r="X14">
        <v>43.456499999999998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9.0021590000000007</v>
      </c>
      <c r="AE14">
        <v>0</v>
      </c>
      <c r="AF14">
        <v>8.7521389999999997</v>
      </c>
      <c r="AG14">
        <v>41.989409000000002</v>
      </c>
      <c r="AH14">
        <v>0</v>
      </c>
      <c r="AI14">
        <v>0</v>
      </c>
      <c r="AJ14">
        <v>0</v>
      </c>
      <c r="AK14">
        <v>51.933993999999998</v>
      </c>
      <c r="AL14">
        <v>22.442868000000001</v>
      </c>
      <c r="AM14">
        <v>0</v>
      </c>
      <c r="AN14">
        <v>0.619197</v>
      </c>
      <c r="AO14">
        <v>0</v>
      </c>
      <c r="AP14">
        <v>8.0409009999999999</v>
      </c>
      <c r="AQ14">
        <v>0</v>
      </c>
      <c r="AR14">
        <v>3.1983980000000001</v>
      </c>
      <c r="AS14">
        <v>10.392477</v>
      </c>
      <c r="AT14">
        <v>14.0174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75.322357000000011</v>
      </c>
      <c r="BA14">
        <f t="shared" si="1"/>
        <v>1369.9162489999999</v>
      </c>
      <c r="BD14">
        <v>5.15</v>
      </c>
      <c r="BE14">
        <v>1.8</v>
      </c>
      <c r="BF14">
        <v>2.17</v>
      </c>
      <c r="BG14">
        <v>1.67</v>
      </c>
      <c r="BH14">
        <v>6.08</v>
      </c>
      <c r="BI14">
        <v>0.56000000000000005</v>
      </c>
      <c r="BJ14">
        <v>0.49</v>
      </c>
      <c r="BK14">
        <v>1.2</v>
      </c>
      <c r="BL14">
        <v>0.76</v>
      </c>
      <c r="BM14">
        <v>7.0000000000000007E-2</v>
      </c>
      <c r="BN14">
        <v>3.28</v>
      </c>
      <c r="BO14">
        <v>3.64</v>
      </c>
      <c r="BP14">
        <v>0.25</v>
      </c>
      <c r="BQ14">
        <v>1.93</v>
      </c>
      <c r="BR14">
        <v>1.05</v>
      </c>
      <c r="BS14">
        <v>1.57</v>
      </c>
      <c r="BT14">
        <v>2.1298029999999999</v>
      </c>
      <c r="BU14">
        <v>1.2959989999999999</v>
      </c>
      <c r="BV14">
        <v>1.958942</v>
      </c>
      <c r="BW14">
        <v>1.8760220000000001</v>
      </c>
      <c r="BX14">
        <v>1.892169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4.1124330000000002</v>
      </c>
      <c r="CQ14">
        <v>3.4214380000000002</v>
      </c>
      <c r="CR14">
        <v>0.39864100000000002</v>
      </c>
      <c r="CS14">
        <v>2.6979630000000001</v>
      </c>
      <c r="CT14">
        <v>0</v>
      </c>
      <c r="CU14">
        <v>0</v>
      </c>
      <c r="CV14">
        <v>0</v>
      </c>
      <c r="CW14">
        <v>1.160579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75.322357000000011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182.036675</v>
      </c>
      <c r="L15">
        <v>113.92362900000001</v>
      </c>
      <c r="M15">
        <v>45.577176999999999</v>
      </c>
      <c r="N15">
        <v>116.517741</v>
      </c>
      <c r="O15">
        <v>122.13992500000001</v>
      </c>
      <c r="P15">
        <v>121.279366</v>
      </c>
      <c r="Q15">
        <v>0</v>
      </c>
      <c r="R15">
        <v>11.237731</v>
      </c>
      <c r="S15">
        <v>13.691774000000001</v>
      </c>
      <c r="T15">
        <v>0</v>
      </c>
      <c r="U15">
        <v>337.00515799999999</v>
      </c>
      <c r="V15">
        <v>0.9657</v>
      </c>
      <c r="W15">
        <v>16.416899999999998</v>
      </c>
      <c r="X15">
        <v>43.456499999999998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9.0021590000000007</v>
      </c>
      <c r="AE15">
        <v>0</v>
      </c>
      <c r="AF15">
        <v>8.7521389999999997</v>
      </c>
      <c r="AG15">
        <v>41.989409000000002</v>
      </c>
      <c r="AH15">
        <v>0</v>
      </c>
      <c r="AI15">
        <v>0</v>
      </c>
      <c r="AJ15">
        <v>0</v>
      </c>
      <c r="AK15">
        <v>51.933993999999998</v>
      </c>
      <c r="AL15">
        <v>67.328603999999999</v>
      </c>
      <c r="AM15">
        <v>0</v>
      </c>
      <c r="AN15">
        <v>0.619197</v>
      </c>
      <c r="AO15">
        <v>0</v>
      </c>
      <c r="AP15">
        <v>4.9482470000000003</v>
      </c>
      <c r="AQ15">
        <v>0</v>
      </c>
      <c r="AR15">
        <v>3.1983980000000001</v>
      </c>
      <c r="AS15">
        <v>10.392477</v>
      </c>
      <c r="AT15">
        <v>14.48241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75.382357000000013</v>
      </c>
      <c r="BA15">
        <f t="shared" si="1"/>
        <v>1412.2776670000001</v>
      </c>
      <c r="BD15">
        <v>5.15</v>
      </c>
      <c r="BE15">
        <v>1.8</v>
      </c>
      <c r="BF15">
        <v>2.17</v>
      </c>
      <c r="BG15">
        <v>1.67</v>
      </c>
      <c r="BH15">
        <v>6.08</v>
      </c>
      <c r="BI15">
        <v>0.56000000000000005</v>
      </c>
      <c r="BJ15">
        <v>0.55000000000000004</v>
      </c>
      <c r="BK15">
        <v>1.2</v>
      </c>
      <c r="BL15">
        <v>0.76</v>
      </c>
      <c r="BM15">
        <v>7.0000000000000007E-2</v>
      </c>
      <c r="BN15">
        <v>3.28</v>
      </c>
      <c r="BO15">
        <v>3.64</v>
      </c>
      <c r="BP15">
        <v>0.25</v>
      </c>
      <c r="BQ15">
        <v>1.93</v>
      </c>
      <c r="BR15">
        <v>1.05</v>
      </c>
      <c r="BS15">
        <v>1.57</v>
      </c>
      <c r="BT15">
        <v>2.1298029999999999</v>
      </c>
      <c r="BU15">
        <v>1.2959989999999999</v>
      </c>
      <c r="BV15">
        <v>1.958942</v>
      </c>
      <c r="BW15">
        <v>1.8760220000000001</v>
      </c>
      <c r="BX15">
        <v>1.892169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4.1124330000000002</v>
      </c>
      <c r="CQ15">
        <v>3.4214380000000002</v>
      </c>
      <c r="CR15">
        <v>0.39864100000000002</v>
      </c>
      <c r="CS15">
        <v>2.6979630000000001</v>
      </c>
      <c r="CT15">
        <v>0</v>
      </c>
      <c r="CU15">
        <v>0</v>
      </c>
      <c r="CV15">
        <v>0</v>
      </c>
      <c r="CW15">
        <v>1.160579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75.382357000000013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182.036675</v>
      </c>
      <c r="L16">
        <v>113.92362900000001</v>
      </c>
      <c r="M16">
        <v>45.577176999999999</v>
      </c>
      <c r="N16">
        <v>116.517741</v>
      </c>
      <c r="O16">
        <v>122.13992500000001</v>
      </c>
      <c r="P16">
        <v>121.279366</v>
      </c>
      <c r="Q16">
        <v>0</v>
      </c>
      <c r="R16">
        <v>11.237731</v>
      </c>
      <c r="S16">
        <v>13.691774000000001</v>
      </c>
      <c r="T16">
        <v>0</v>
      </c>
      <c r="U16">
        <v>337.00515799999999</v>
      </c>
      <c r="V16">
        <v>0.9657</v>
      </c>
      <c r="W16">
        <v>16.416899999999998</v>
      </c>
      <c r="X16">
        <v>43.456499999999998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9.0021590000000007</v>
      </c>
      <c r="AE16">
        <v>0</v>
      </c>
      <c r="AF16">
        <v>8.7521389999999997</v>
      </c>
      <c r="AG16">
        <v>41.989409000000002</v>
      </c>
      <c r="AH16">
        <v>0</v>
      </c>
      <c r="AI16">
        <v>0</v>
      </c>
      <c r="AJ16">
        <v>0</v>
      </c>
      <c r="AK16">
        <v>51.933993999999998</v>
      </c>
      <c r="AL16">
        <v>67.328603999999999</v>
      </c>
      <c r="AM16">
        <v>0</v>
      </c>
      <c r="AN16">
        <v>0.619197</v>
      </c>
      <c r="AO16">
        <v>0</v>
      </c>
      <c r="AP16">
        <v>4.9482470000000003</v>
      </c>
      <c r="AQ16">
        <v>0</v>
      </c>
      <c r="AR16">
        <v>38.380780999999999</v>
      </c>
      <c r="AS16">
        <v>10.392477</v>
      </c>
      <c r="AT16">
        <v>9.2127999999999997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75.43235700000001</v>
      </c>
      <c r="BA16">
        <f t="shared" si="1"/>
        <v>1442.24044</v>
      </c>
      <c r="BD16">
        <v>5.15</v>
      </c>
      <c r="BE16">
        <v>1.8</v>
      </c>
      <c r="BF16">
        <v>2.17</v>
      </c>
      <c r="BG16">
        <v>1.67</v>
      </c>
      <c r="BH16">
        <v>6.08</v>
      </c>
      <c r="BI16">
        <v>0.56000000000000005</v>
      </c>
      <c r="BJ16">
        <v>0.6</v>
      </c>
      <c r="BK16">
        <v>1.2</v>
      </c>
      <c r="BL16">
        <v>0.76</v>
      </c>
      <c r="BM16">
        <v>7.0000000000000007E-2</v>
      </c>
      <c r="BN16">
        <v>3.28</v>
      </c>
      <c r="BO16">
        <v>3.64</v>
      </c>
      <c r="BP16">
        <v>0.25</v>
      </c>
      <c r="BQ16">
        <v>1.93</v>
      </c>
      <c r="BR16">
        <v>1.05</v>
      </c>
      <c r="BS16">
        <v>1.57</v>
      </c>
      <c r="BT16">
        <v>2.1298029999999999</v>
      </c>
      <c r="BU16">
        <v>1.2959989999999999</v>
      </c>
      <c r="BV16">
        <v>1.958942</v>
      </c>
      <c r="BW16">
        <v>1.8760220000000001</v>
      </c>
      <c r="BX16">
        <v>1.892169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4.1124330000000002</v>
      </c>
      <c r="CQ16">
        <v>3.4214380000000002</v>
      </c>
      <c r="CR16">
        <v>0.39864100000000002</v>
      </c>
      <c r="CS16">
        <v>2.6979630000000001</v>
      </c>
      <c r="CT16">
        <v>0</v>
      </c>
      <c r="CU16">
        <v>0</v>
      </c>
      <c r="CV16">
        <v>0</v>
      </c>
      <c r="CW16">
        <v>1.160579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75.43235700000001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182.036675</v>
      </c>
      <c r="L17">
        <v>113.92362900000001</v>
      </c>
      <c r="M17">
        <v>29.272009000000001</v>
      </c>
      <c r="N17">
        <v>105.04527299999999</v>
      </c>
      <c r="O17">
        <v>122.13992500000001</v>
      </c>
      <c r="P17">
        <v>121.279366</v>
      </c>
      <c r="Q17">
        <v>0</v>
      </c>
      <c r="R17">
        <v>11.237731</v>
      </c>
      <c r="S17">
        <v>13.691774000000001</v>
      </c>
      <c r="T17">
        <v>0</v>
      </c>
      <c r="U17">
        <v>337.00515799999999</v>
      </c>
      <c r="V17">
        <v>0.9657</v>
      </c>
      <c r="W17">
        <v>16.416899999999998</v>
      </c>
      <c r="X17">
        <v>43.456499999999998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9.0021590000000007</v>
      </c>
      <c r="AE17">
        <v>0</v>
      </c>
      <c r="AF17">
        <v>8.7521389999999997</v>
      </c>
      <c r="AG17">
        <v>41.989409000000002</v>
      </c>
      <c r="AH17">
        <v>0</v>
      </c>
      <c r="AI17">
        <v>0</v>
      </c>
      <c r="AJ17">
        <v>0</v>
      </c>
      <c r="AK17">
        <v>51.933993999999998</v>
      </c>
      <c r="AL17">
        <v>67.328603999999999</v>
      </c>
      <c r="AM17">
        <v>0</v>
      </c>
      <c r="AN17">
        <v>0.619197</v>
      </c>
      <c r="AO17">
        <v>0</v>
      </c>
      <c r="AP17">
        <v>4.9482470000000003</v>
      </c>
      <c r="AQ17">
        <v>0</v>
      </c>
      <c r="AR17">
        <v>38.380780999999999</v>
      </c>
      <c r="AS17">
        <v>10.392477</v>
      </c>
      <c r="AT17">
        <v>14.48241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75.43235700000001</v>
      </c>
      <c r="BA17">
        <f t="shared" si="1"/>
        <v>1419.7324140000001</v>
      </c>
      <c r="BD17">
        <v>5.15</v>
      </c>
      <c r="BE17">
        <v>1.8</v>
      </c>
      <c r="BF17">
        <v>2.17</v>
      </c>
      <c r="BG17">
        <v>1.67</v>
      </c>
      <c r="BH17">
        <v>6.08</v>
      </c>
      <c r="BI17">
        <v>0.56000000000000005</v>
      </c>
      <c r="BJ17">
        <v>0.6</v>
      </c>
      <c r="BK17">
        <v>1.2</v>
      </c>
      <c r="BL17">
        <v>0.76</v>
      </c>
      <c r="BM17">
        <v>7.0000000000000007E-2</v>
      </c>
      <c r="BN17">
        <v>3.28</v>
      </c>
      <c r="BO17">
        <v>3.64</v>
      </c>
      <c r="BP17">
        <v>0.25</v>
      </c>
      <c r="BQ17">
        <v>1.93</v>
      </c>
      <c r="BR17">
        <v>1.05</v>
      </c>
      <c r="BS17">
        <v>1.57</v>
      </c>
      <c r="BT17">
        <v>2.1298029999999999</v>
      </c>
      <c r="BU17">
        <v>1.2959989999999999</v>
      </c>
      <c r="BV17">
        <v>1.958942</v>
      </c>
      <c r="BW17">
        <v>1.8760220000000001</v>
      </c>
      <c r="BX17">
        <v>1.892169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4.1124330000000002</v>
      </c>
      <c r="CQ17">
        <v>3.4214380000000002</v>
      </c>
      <c r="CR17">
        <v>0.39864100000000002</v>
      </c>
      <c r="CS17">
        <v>2.6979630000000001</v>
      </c>
      <c r="CT17">
        <v>0</v>
      </c>
      <c r="CU17">
        <v>0</v>
      </c>
      <c r="CV17">
        <v>0</v>
      </c>
      <c r="CW17">
        <v>1.160579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75.43235700000001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182.036675</v>
      </c>
      <c r="L18">
        <v>113.92362900000001</v>
      </c>
      <c r="M18">
        <v>29.272009000000001</v>
      </c>
      <c r="N18">
        <v>105.04527299999999</v>
      </c>
      <c r="O18">
        <v>122.13992500000001</v>
      </c>
      <c r="P18">
        <v>121.279366</v>
      </c>
      <c r="Q18">
        <v>0</v>
      </c>
      <c r="R18">
        <v>11.237731</v>
      </c>
      <c r="S18">
        <v>13.691774000000001</v>
      </c>
      <c r="T18">
        <v>0</v>
      </c>
      <c r="U18">
        <v>337.00515799999999</v>
      </c>
      <c r="V18">
        <v>0.9657</v>
      </c>
      <c r="W18">
        <v>16.416899999999998</v>
      </c>
      <c r="X18">
        <v>43.456499999999998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9.0021590000000007</v>
      </c>
      <c r="AE18">
        <v>0</v>
      </c>
      <c r="AF18">
        <v>8.7521389999999997</v>
      </c>
      <c r="AG18">
        <v>41.989409000000002</v>
      </c>
      <c r="AH18">
        <v>0</v>
      </c>
      <c r="AI18">
        <v>0</v>
      </c>
      <c r="AJ18">
        <v>0</v>
      </c>
      <c r="AK18">
        <v>51.933993999999998</v>
      </c>
      <c r="AL18">
        <v>67.328603999999999</v>
      </c>
      <c r="AM18">
        <v>0</v>
      </c>
      <c r="AN18">
        <v>0.619197</v>
      </c>
      <c r="AO18">
        <v>0</v>
      </c>
      <c r="AP18">
        <v>4.9482470000000003</v>
      </c>
      <c r="AQ18">
        <v>0</v>
      </c>
      <c r="AR18">
        <v>3.1983980000000001</v>
      </c>
      <c r="AS18">
        <v>10.392477</v>
      </c>
      <c r="AT18">
        <v>14.48241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75.522357000000014</v>
      </c>
      <c r="BA18">
        <f t="shared" si="1"/>
        <v>1384.6400310000001</v>
      </c>
      <c r="BD18">
        <v>5.15</v>
      </c>
      <c r="BE18">
        <v>1.8</v>
      </c>
      <c r="BF18">
        <v>2.17</v>
      </c>
      <c r="BG18">
        <v>1.67</v>
      </c>
      <c r="BH18">
        <v>6.08</v>
      </c>
      <c r="BI18">
        <v>0.56000000000000005</v>
      </c>
      <c r="BJ18">
        <v>0.69</v>
      </c>
      <c r="BK18">
        <v>1.2</v>
      </c>
      <c r="BL18">
        <v>0.76</v>
      </c>
      <c r="BM18">
        <v>7.0000000000000007E-2</v>
      </c>
      <c r="BN18">
        <v>3.28</v>
      </c>
      <c r="BO18">
        <v>3.64</v>
      </c>
      <c r="BP18">
        <v>0.25</v>
      </c>
      <c r="BQ18">
        <v>1.93</v>
      </c>
      <c r="BR18">
        <v>1.05</v>
      </c>
      <c r="BS18">
        <v>1.57</v>
      </c>
      <c r="BT18">
        <v>2.1298029999999999</v>
      </c>
      <c r="BU18">
        <v>1.2959989999999999</v>
      </c>
      <c r="BV18">
        <v>1.958942</v>
      </c>
      <c r="BW18">
        <v>1.8760220000000001</v>
      </c>
      <c r="BX18">
        <v>1.892169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4.1124330000000002</v>
      </c>
      <c r="CQ18">
        <v>3.4214380000000002</v>
      </c>
      <c r="CR18">
        <v>0.39864100000000002</v>
      </c>
      <c r="CS18">
        <v>2.6979630000000001</v>
      </c>
      <c r="CT18">
        <v>0</v>
      </c>
      <c r="CU18">
        <v>0</v>
      </c>
      <c r="CV18">
        <v>0</v>
      </c>
      <c r="CW18">
        <v>1.160579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75.522357000000014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182.036675</v>
      </c>
      <c r="L19">
        <v>113.92362900000001</v>
      </c>
      <c r="M19">
        <v>29.272009000000001</v>
      </c>
      <c r="N19">
        <v>105.04527299999999</v>
      </c>
      <c r="O19">
        <v>122.13992500000001</v>
      </c>
      <c r="P19">
        <v>121.279366</v>
      </c>
      <c r="Q19">
        <v>0</v>
      </c>
      <c r="R19">
        <v>11.237731</v>
      </c>
      <c r="S19">
        <v>13.691774000000001</v>
      </c>
      <c r="T19">
        <v>0</v>
      </c>
      <c r="U19">
        <v>337.00515799999999</v>
      </c>
      <c r="V19">
        <v>0.9657</v>
      </c>
      <c r="W19">
        <v>16.416899999999998</v>
      </c>
      <c r="X19">
        <v>43.456499999999998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9.0021590000000007</v>
      </c>
      <c r="AE19">
        <v>0</v>
      </c>
      <c r="AF19">
        <v>8.7521389999999997</v>
      </c>
      <c r="AG19">
        <v>41.989409000000002</v>
      </c>
      <c r="AH19">
        <v>0</v>
      </c>
      <c r="AI19">
        <v>0</v>
      </c>
      <c r="AJ19">
        <v>0</v>
      </c>
      <c r="AK19">
        <v>51.933993999999998</v>
      </c>
      <c r="AL19">
        <v>67.328603999999999</v>
      </c>
      <c r="AM19">
        <v>0</v>
      </c>
      <c r="AN19">
        <v>0.619197</v>
      </c>
      <c r="AO19">
        <v>0</v>
      </c>
      <c r="AP19">
        <v>4.9482470000000003</v>
      </c>
      <c r="AQ19">
        <v>0</v>
      </c>
      <c r="AR19">
        <v>3.1983980000000001</v>
      </c>
      <c r="AS19">
        <v>10.392477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75.572357000000011</v>
      </c>
      <c r="BA19">
        <f t="shared" si="1"/>
        <v>1384.6900310000001</v>
      </c>
      <c r="BD19">
        <v>5.15</v>
      </c>
      <c r="BE19">
        <v>1.8</v>
      </c>
      <c r="BF19">
        <v>2.17</v>
      </c>
      <c r="BG19">
        <v>1.67</v>
      </c>
      <c r="BH19">
        <v>6.08</v>
      </c>
      <c r="BI19">
        <v>0.56000000000000005</v>
      </c>
      <c r="BJ19">
        <v>0.73</v>
      </c>
      <c r="BK19">
        <v>1.2</v>
      </c>
      <c r="BL19">
        <v>0.76</v>
      </c>
      <c r="BM19">
        <v>0.08</v>
      </c>
      <c r="BN19">
        <v>3.28</v>
      </c>
      <c r="BO19">
        <v>3.64</v>
      </c>
      <c r="BP19">
        <v>0.25</v>
      </c>
      <c r="BQ19">
        <v>1.93</v>
      </c>
      <c r="BR19">
        <v>1.05</v>
      </c>
      <c r="BS19">
        <v>1.57</v>
      </c>
      <c r="BT19">
        <v>2.1298029999999999</v>
      </c>
      <c r="BU19">
        <v>1.2959989999999999</v>
      </c>
      <c r="BV19">
        <v>1.958942</v>
      </c>
      <c r="BW19">
        <v>1.8760220000000001</v>
      </c>
      <c r="BX19">
        <v>1.892169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4.1124330000000002</v>
      </c>
      <c r="CQ19">
        <v>3.4214380000000002</v>
      </c>
      <c r="CR19">
        <v>0.39864100000000002</v>
      </c>
      <c r="CS19">
        <v>2.6979630000000001</v>
      </c>
      <c r="CT19">
        <v>0</v>
      </c>
      <c r="CU19">
        <v>0</v>
      </c>
      <c r="CV19">
        <v>0</v>
      </c>
      <c r="CW19">
        <v>1.160579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75.572357000000011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182.036675</v>
      </c>
      <c r="L20">
        <v>113.92362900000001</v>
      </c>
      <c r="M20">
        <v>45.577176999999999</v>
      </c>
      <c r="N20">
        <v>116.517741</v>
      </c>
      <c r="O20">
        <v>122.13992500000001</v>
      </c>
      <c r="P20">
        <v>121.279366</v>
      </c>
      <c r="Q20">
        <v>0</v>
      </c>
      <c r="R20">
        <v>11.237731</v>
      </c>
      <c r="S20">
        <v>13.691774000000001</v>
      </c>
      <c r="T20">
        <v>0</v>
      </c>
      <c r="U20">
        <v>337.00515799999999</v>
      </c>
      <c r="V20">
        <v>0.9657</v>
      </c>
      <c r="W20">
        <v>16.416899999999998</v>
      </c>
      <c r="X20">
        <v>43.456499999999998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9.0021590000000007</v>
      </c>
      <c r="AE20">
        <v>0</v>
      </c>
      <c r="AF20">
        <v>8.7521389999999997</v>
      </c>
      <c r="AG20">
        <v>41.989409000000002</v>
      </c>
      <c r="AH20">
        <v>0</v>
      </c>
      <c r="AI20">
        <v>3.1457679999999999</v>
      </c>
      <c r="AJ20">
        <v>0</v>
      </c>
      <c r="AK20">
        <v>51.933993999999998</v>
      </c>
      <c r="AL20">
        <v>22.442868000000001</v>
      </c>
      <c r="AM20">
        <v>0</v>
      </c>
      <c r="AN20">
        <v>0.619197</v>
      </c>
      <c r="AO20">
        <v>0</v>
      </c>
      <c r="AP20">
        <v>4.9482470000000003</v>
      </c>
      <c r="AQ20">
        <v>0</v>
      </c>
      <c r="AR20">
        <v>3.1983980000000001</v>
      </c>
      <c r="AS20">
        <v>10.392477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75.652357000000009</v>
      </c>
      <c r="BA20">
        <f t="shared" si="1"/>
        <v>1370.8076990000002</v>
      </c>
      <c r="BD20">
        <v>5.15</v>
      </c>
      <c r="BE20">
        <v>1.8</v>
      </c>
      <c r="BF20">
        <v>2.17</v>
      </c>
      <c r="BG20">
        <v>1.67</v>
      </c>
      <c r="BH20">
        <v>6.08</v>
      </c>
      <c r="BI20">
        <v>0.56000000000000005</v>
      </c>
      <c r="BJ20">
        <v>0.81</v>
      </c>
      <c r="BK20">
        <v>1.2</v>
      </c>
      <c r="BL20">
        <v>0.76</v>
      </c>
      <c r="BM20">
        <v>0.08</v>
      </c>
      <c r="BN20">
        <v>3.28</v>
      </c>
      <c r="BO20">
        <v>3.64</v>
      </c>
      <c r="BP20">
        <v>0.25</v>
      </c>
      <c r="BQ20">
        <v>1.93</v>
      </c>
      <c r="BR20">
        <v>1.05</v>
      </c>
      <c r="BS20">
        <v>1.57</v>
      </c>
      <c r="BT20">
        <v>2.1298029999999999</v>
      </c>
      <c r="BU20">
        <v>1.2959989999999999</v>
      </c>
      <c r="BV20">
        <v>1.958942</v>
      </c>
      <c r="BW20">
        <v>1.8760220000000001</v>
      </c>
      <c r="BX20">
        <v>1.892169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4.1124330000000002</v>
      </c>
      <c r="CQ20">
        <v>3.4214380000000002</v>
      </c>
      <c r="CR20">
        <v>0.39864100000000002</v>
      </c>
      <c r="CS20">
        <v>2.6979630000000001</v>
      </c>
      <c r="CT20">
        <v>0</v>
      </c>
      <c r="CU20">
        <v>0</v>
      </c>
      <c r="CV20">
        <v>0</v>
      </c>
      <c r="CW20">
        <v>1.160579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75.652357000000009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182.036675</v>
      </c>
      <c r="L21">
        <v>113.92362900000001</v>
      </c>
      <c r="M21">
        <v>45.577176999999999</v>
      </c>
      <c r="N21">
        <v>116.517741</v>
      </c>
      <c r="O21">
        <v>122.13992500000001</v>
      </c>
      <c r="P21">
        <v>121.279366</v>
      </c>
      <c r="Q21">
        <v>0</v>
      </c>
      <c r="R21">
        <v>11.237731</v>
      </c>
      <c r="S21">
        <v>13.691774000000001</v>
      </c>
      <c r="T21">
        <v>0</v>
      </c>
      <c r="U21">
        <v>337.00515799999999</v>
      </c>
      <c r="V21">
        <v>0.9657</v>
      </c>
      <c r="W21">
        <v>16.416899999999998</v>
      </c>
      <c r="X21">
        <v>63.920552000000001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9.0021590000000007</v>
      </c>
      <c r="AE21">
        <v>0</v>
      </c>
      <c r="AF21">
        <v>8.7521389999999997</v>
      </c>
      <c r="AG21">
        <v>41.989409000000002</v>
      </c>
      <c r="AH21">
        <v>23.065647999999999</v>
      </c>
      <c r="AI21">
        <v>3.1457679999999999</v>
      </c>
      <c r="AJ21">
        <v>0</v>
      </c>
      <c r="AK21">
        <v>51.933993999999998</v>
      </c>
      <c r="AL21">
        <v>11.221434</v>
      </c>
      <c r="AM21">
        <v>0</v>
      </c>
      <c r="AN21">
        <v>0.619197</v>
      </c>
      <c r="AO21">
        <v>0</v>
      </c>
      <c r="AP21">
        <v>4.9482470000000003</v>
      </c>
      <c r="AQ21">
        <v>0</v>
      </c>
      <c r="AR21">
        <v>3.1983980000000001</v>
      </c>
      <c r="AS21">
        <v>10.392477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75.723814000000004</v>
      </c>
      <c r="BA21">
        <f t="shared" si="1"/>
        <v>1403.1874220000002</v>
      </c>
      <c r="BD21">
        <v>5.15</v>
      </c>
      <c r="BE21">
        <v>1.8</v>
      </c>
      <c r="BF21">
        <v>2.17</v>
      </c>
      <c r="BG21">
        <v>1.67</v>
      </c>
      <c r="BH21">
        <v>6.08</v>
      </c>
      <c r="BI21">
        <v>0.56000000000000005</v>
      </c>
      <c r="BJ21">
        <v>0.85</v>
      </c>
      <c r="BK21">
        <v>1.2</v>
      </c>
      <c r="BL21">
        <v>0.76</v>
      </c>
      <c r="BM21">
        <v>0.08</v>
      </c>
      <c r="BN21">
        <v>3.28</v>
      </c>
      <c r="BO21">
        <v>3.64</v>
      </c>
      <c r="BP21">
        <v>0.25</v>
      </c>
      <c r="BQ21">
        <v>1.93</v>
      </c>
      <c r="BR21">
        <v>1.05</v>
      </c>
      <c r="BS21">
        <v>1.57</v>
      </c>
      <c r="BT21">
        <v>2.1298029999999999</v>
      </c>
      <c r="BU21">
        <v>1.202688</v>
      </c>
      <c r="BV21">
        <v>1.958942</v>
      </c>
      <c r="BW21">
        <v>1.8760220000000001</v>
      </c>
      <c r="BX21">
        <v>1.892169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4.1124330000000002</v>
      </c>
      <c r="CQ21">
        <v>3.4214380000000002</v>
      </c>
      <c r="CR21">
        <v>0.39864100000000002</v>
      </c>
      <c r="CS21">
        <v>2.6979630000000001</v>
      </c>
      <c r="CT21">
        <v>0</v>
      </c>
      <c r="CU21">
        <v>0</v>
      </c>
      <c r="CV21">
        <v>0.124768</v>
      </c>
      <c r="CW21">
        <v>1.160579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75.723814000000004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182.036675</v>
      </c>
      <c r="L22">
        <v>113.9526</v>
      </c>
      <c r="M22">
        <v>45.577176999999999</v>
      </c>
      <c r="N22">
        <v>116.517741</v>
      </c>
      <c r="O22">
        <v>122.13992500000001</v>
      </c>
      <c r="P22">
        <v>121.279366</v>
      </c>
      <c r="Q22">
        <v>0</v>
      </c>
      <c r="R22">
        <v>13.510142999999999</v>
      </c>
      <c r="S22">
        <v>14.668983000000001</v>
      </c>
      <c r="T22">
        <v>0</v>
      </c>
      <c r="U22">
        <v>337.00515799999999</v>
      </c>
      <c r="V22">
        <v>0.9657</v>
      </c>
      <c r="W22">
        <v>28.371203999999999</v>
      </c>
      <c r="X22">
        <v>63.920552000000001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9.0021590000000007</v>
      </c>
      <c r="AE22">
        <v>0</v>
      </c>
      <c r="AF22">
        <v>8.7521389999999997</v>
      </c>
      <c r="AG22">
        <v>41.989409000000002</v>
      </c>
      <c r="AH22">
        <v>23.065647999999999</v>
      </c>
      <c r="AI22">
        <v>3.1457679999999999</v>
      </c>
      <c r="AJ22">
        <v>0</v>
      </c>
      <c r="AK22">
        <v>51.933993999999998</v>
      </c>
      <c r="AL22">
        <v>2.2442869999999999</v>
      </c>
      <c r="AM22">
        <v>0</v>
      </c>
      <c r="AN22">
        <v>0.619197</v>
      </c>
      <c r="AO22">
        <v>0</v>
      </c>
      <c r="AP22">
        <v>4.9482470000000003</v>
      </c>
      <c r="AQ22">
        <v>0</v>
      </c>
      <c r="AR22">
        <v>3.1983980000000001</v>
      </c>
      <c r="AS22">
        <v>10.392477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75.763814000000011</v>
      </c>
      <c r="BA22">
        <f t="shared" si="1"/>
        <v>1409.4831710000001</v>
      </c>
      <c r="BD22">
        <v>5.15</v>
      </c>
      <c r="BE22">
        <v>1.8</v>
      </c>
      <c r="BF22">
        <v>2.17</v>
      </c>
      <c r="BG22">
        <v>1.67</v>
      </c>
      <c r="BH22">
        <v>6.08</v>
      </c>
      <c r="BI22">
        <v>0.56000000000000005</v>
      </c>
      <c r="BJ22">
        <v>0.89</v>
      </c>
      <c r="BK22">
        <v>1.2</v>
      </c>
      <c r="BL22">
        <v>0.76</v>
      </c>
      <c r="BM22">
        <v>0.08</v>
      </c>
      <c r="BN22">
        <v>3.28</v>
      </c>
      <c r="BO22">
        <v>3.64</v>
      </c>
      <c r="BP22">
        <v>0.25</v>
      </c>
      <c r="BQ22">
        <v>1.93</v>
      </c>
      <c r="BR22">
        <v>1.05</v>
      </c>
      <c r="BS22">
        <v>1.57</v>
      </c>
      <c r="BT22">
        <v>2.1298029999999999</v>
      </c>
      <c r="BU22">
        <v>1.202688</v>
      </c>
      <c r="BV22">
        <v>1.958942</v>
      </c>
      <c r="BW22">
        <v>1.8760220000000001</v>
      </c>
      <c r="BX22">
        <v>1.892169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4.1124330000000002</v>
      </c>
      <c r="CQ22">
        <v>3.4214380000000002</v>
      </c>
      <c r="CR22">
        <v>0.39864100000000002</v>
      </c>
      <c r="CS22">
        <v>2.6979630000000001</v>
      </c>
      <c r="CT22">
        <v>0</v>
      </c>
      <c r="CU22">
        <v>0</v>
      </c>
      <c r="CV22">
        <v>0.124768</v>
      </c>
      <c r="CW22">
        <v>1.160579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75.763814000000011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286.007699</v>
      </c>
      <c r="L23">
        <v>115.884</v>
      </c>
      <c r="M23">
        <v>45.577176999999999</v>
      </c>
      <c r="N23">
        <v>116.517741</v>
      </c>
      <c r="O23">
        <v>122.13992500000001</v>
      </c>
      <c r="P23">
        <v>121.279366</v>
      </c>
      <c r="Q23">
        <v>0</v>
      </c>
      <c r="R23">
        <v>13.816077</v>
      </c>
      <c r="S23">
        <v>15.047537</v>
      </c>
      <c r="T23">
        <v>0</v>
      </c>
      <c r="U23">
        <v>337.00515799999999</v>
      </c>
      <c r="V23">
        <v>5.9115479999999998</v>
      </c>
      <c r="W23">
        <v>28.371203999999999</v>
      </c>
      <c r="X23">
        <v>77.419493000000003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9.0021590000000007</v>
      </c>
      <c r="AE23">
        <v>0</v>
      </c>
      <c r="AF23">
        <v>8.7521389999999997</v>
      </c>
      <c r="AG23">
        <v>41.989409000000002</v>
      </c>
      <c r="AH23">
        <v>46.131295999999999</v>
      </c>
      <c r="AI23">
        <v>3.1457679999999999</v>
      </c>
      <c r="AJ23">
        <v>0</v>
      </c>
      <c r="AK23">
        <v>51.933993999999998</v>
      </c>
      <c r="AL23">
        <v>2.2442869999999999</v>
      </c>
      <c r="AM23">
        <v>0</v>
      </c>
      <c r="AN23">
        <v>0.619197</v>
      </c>
      <c r="AO23">
        <v>0</v>
      </c>
      <c r="AP23">
        <v>4.9482470000000003</v>
      </c>
      <c r="AQ23">
        <v>0</v>
      </c>
      <c r="AR23">
        <v>6.3967970000000003</v>
      </c>
      <c r="AS23">
        <v>10.392477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75.928583000000003</v>
      </c>
      <c r="BA23">
        <f t="shared" si="1"/>
        <v>1560.9436880000003</v>
      </c>
      <c r="BD23">
        <v>5.15</v>
      </c>
      <c r="BE23">
        <v>1.8</v>
      </c>
      <c r="BF23">
        <v>2.17</v>
      </c>
      <c r="BG23">
        <v>1.67</v>
      </c>
      <c r="BH23">
        <v>6.08</v>
      </c>
      <c r="BI23">
        <v>0.56000000000000005</v>
      </c>
      <c r="BJ23">
        <v>0.93</v>
      </c>
      <c r="BK23">
        <v>1.2</v>
      </c>
      <c r="BL23">
        <v>0.76</v>
      </c>
      <c r="BM23">
        <v>0.08</v>
      </c>
      <c r="BN23">
        <v>3.28</v>
      </c>
      <c r="BO23">
        <v>3.64</v>
      </c>
      <c r="BP23">
        <v>0.25</v>
      </c>
      <c r="BQ23">
        <v>1.93</v>
      </c>
      <c r="BR23">
        <v>1.05</v>
      </c>
      <c r="BS23">
        <v>1.57</v>
      </c>
      <c r="BT23">
        <v>2.1298029999999999</v>
      </c>
      <c r="BU23">
        <v>1.202688</v>
      </c>
      <c r="BV23">
        <v>1.958942</v>
      </c>
      <c r="BW23">
        <v>1.8760220000000001</v>
      </c>
      <c r="BX23">
        <v>1.892169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4.1124330000000002</v>
      </c>
      <c r="CQ23">
        <v>3.4214380000000002</v>
      </c>
      <c r="CR23">
        <v>0.39864100000000002</v>
      </c>
      <c r="CS23">
        <v>2.6979630000000001</v>
      </c>
      <c r="CT23">
        <v>0</v>
      </c>
      <c r="CU23">
        <v>0</v>
      </c>
      <c r="CV23">
        <v>0.24953700000000001</v>
      </c>
      <c r="CW23">
        <v>1.160579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75.928583000000003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286.007699</v>
      </c>
      <c r="L24">
        <v>115.884</v>
      </c>
      <c r="M24">
        <v>45.577176999999999</v>
      </c>
      <c r="N24">
        <v>116.517741</v>
      </c>
      <c r="O24">
        <v>122.13992500000001</v>
      </c>
      <c r="P24">
        <v>121.279366</v>
      </c>
      <c r="Q24">
        <v>0</v>
      </c>
      <c r="R24">
        <v>13.816077</v>
      </c>
      <c r="S24">
        <v>15.047537</v>
      </c>
      <c r="T24">
        <v>0</v>
      </c>
      <c r="U24">
        <v>337.00515799999999</v>
      </c>
      <c r="V24">
        <v>5.9115479999999998</v>
      </c>
      <c r="W24">
        <v>28.371203999999999</v>
      </c>
      <c r="X24">
        <v>77.419493000000003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9.0021590000000007</v>
      </c>
      <c r="AE24">
        <v>0</v>
      </c>
      <c r="AF24">
        <v>8.7521389999999997</v>
      </c>
      <c r="AG24">
        <v>41.989409000000002</v>
      </c>
      <c r="AH24">
        <v>51.640903999999999</v>
      </c>
      <c r="AI24">
        <v>3.1457679999999999</v>
      </c>
      <c r="AJ24">
        <v>0</v>
      </c>
      <c r="AK24">
        <v>51.933993999999998</v>
      </c>
      <c r="AL24">
        <v>2.2442869999999999</v>
      </c>
      <c r="AM24">
        <v>0</v>
      </c>
      <c r="AN24">
        <v>0.619197</v>
      </c>
      <c r="AO24">
        <v>0</v>
      </c>
      <c r="AP24">
        <v>4.9482470000000003</v>
      </c>
      <c r="AQ24">
        <v>15.504314000000001</v>
      </c>
      <c r="AR24">
        <v>6.3967970000000003</v>
      </c>
      <c r="AS24">
        <v>10.392477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76.174256999999997</v>
      </c>
      <c r="BA24">
        <f t="shared" si="1"/>
        <v>1582.2032840000004</v>
      </c>
      <c r="BD24">
        <v>5.15</v>
      </c>
      <c r="BE24">
        <v>1.8</v>
      </c>
      <c r="BF24">
        <v>2.17</v>
      </c>
      <c r="BG24">
        <v>1.67</v>
      </c>
      <c r="BH24">
        <v>6.08</v>
      </c>
      <c r="BI24">
        <v>0.56000000000000005</v>
      </c>
      <c r="BJ24">
        <v>0.93</v>
      </c>
      <c r="BK24">
        <v>1.2</v>
      </c>
      <c r="BL24">
        <v>0.76</v>
      </c>
      <c r="BM24">
        <v>0.08</v>
      </c>
      <c r="BN24">
        <v>3.28</v>
      </c>
      <c r="BO24">
        <v>3.64</v>
      </c>
      <c r="BP24">
        <v>0.25</v>
      </c>
      <c r="BQ24">
        <v>1.93</v>
      </c>
      <c r="BR24">
        <v>1.05</v>
      </c>
      <c r="BS24">
        <v>1.57</v>
      </c>
      <c r="BT24">
        <v>2.1298029999999999</v>
      </c>
      <c r="BU24">
        <v>1.202688</v>
      </c>
      <c r="BV24">
        <v>1.958942</v>
      </c>
      <c r="BW24">
        <v>1.8760220000000001</v>
      </c>
      <c r="BX24">
        <v>1.892169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4.1124330000000002</v>
      </c>
      <c r="CQ24">
        <v>3.4214380000000002</v>
      </c>
      <c r="CR24">
        <v>0.39864100000000002</v>
      </c>
      <c r="CS24">
        <v>2.6979630000000001</v>
      </c>
      <c r="CT24">
        <v>0</v>
      </c>
      <c r="CU24">
        <v>0.21631700000000001</v>
      </c>
      <c r="CV24">
        <v>0.27889399999999998</v>
      </c>
      <c r="CW24">
        <v>1.160579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76.174256999999997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286.007699</v>
      </c>
      <c r="L25">
        <v>115.884</v>
      </c>
      <c r="M25">
        <v>45.577176999999999</v>
      </c>
      <c r="N25">
        <v>116.517741</v>
      </c>
      <c r="O25">
        <v>122.13992500000001</v>
      </c>
      <c r="P25">
        <v>121.279366</v>
      </c>
      <c r="Q25">
        <v>0</v>
      </c>
      <c r="R25">
        <v>13.816077</v>
      </c>
      <c r="S25">
        <v>15.047537</v>
      </c>
      <c r="T25">
        <v>0</v>
      </c>
      <c r="U25">
        <v>337.00515799999999</v>
      </c>
      <c r="V25">
        <v>5.9115479999999998</v>
      </c>
      <c r="W25">
        <v>34.924058000000002</v>
      </c>
      <c r="X25">
        <v>77.419493000000003</v>
      </c>
      <c r="Y25">
        <v>0</v>
      </c>
      <c r="Z25">
        <v>0</v>
      </c>
      <c r="AA25">
        <v>0</v>
      </c>
      <c r="AB25">
        <v>0</v>
      </c>
      <c r="AC25">
        <v>9.5660699999999999</v>
      </c>
      <c r="AD25">
        <v>9.0021590000000007</v>
      </c>
      <c r="AE25">
        <v>0</v>
      </c>
      <c r="AF25">
        <v>8.7521389999999997</v>
      </c>
      <c r="AG25">
        <v>41.989409000000002</v>
      </c>
      <c r="AH25">
        <v>69.196944000000002</v>
      </c>
      <c r="AI25">
        <v>3.1457679999999999</v>
      </c>
      <c r="AJ25">
        <v>0</v>
      </c>
      <c r="AK25">
        <v>51.933993999999998</v>
      </c>
      <c r="AL25">
        <v>2.2442869999999999</v>
      </c>
      <c r="AM25">
        <v>0</v>
      </c>
      <c r="AN25">
        <v>0.619197</v>
      </c>
      <c r="AO25">
        <v>0</v>
      </c>
      <c r="AP25">
        <v>4.9482470000000003</v>
      </c>
      <c r="AQ25">
        <v>31.008627000000001</v>
      </c>
      <c r="AR25">
        <v>38.380780999999999</v>
      </c>
      <c r="AS25">
        <v>16.108339999999998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76.485984999999999</v>
      </c>
      <c r="BA25">
        <f t="shared" si="1"/>
        <v>1669.3941360000003</v>
      </c>
      <c r="BD25">
        <v>5.15</v>
      </c>
      <c r="BE25">
        <v>1.8</v>
      </c>
      <c r="BF25">
        <v>2.17</v>
      </c>
      <c r="BG25">
        <v>1.67</v>
      </c>
      <c r="BH25">
        <v>6.08</v>
      </c>
      <c r="BI25">
        <v>0.56000000000000005</v>
      </c>
      <c r="BJ25">
        <v>0.93</v>
      </c>
      <c r="BK25">
        <v>1.2</v>
      </c>
      <c r="BL25">
        <v>0.76</v>
      </c>
      <c r="BM25">
        <v>0.08</v>
      </c>
      <c r="BN25">
        <v>3.28</v>
      </c>
      <c r="BO25">
        <v>3.64</v>
      </c>
      <c r="BP25">
        <v>0.25</v>
      </c>
      <c r="BQ25">
        <v>1.93</v>
      </c>
      <c r="BR25">
        <v>1.05</v>
      </c>
      <c r="BS25">
        <v>1.57</v>
      </c>
      <c r="BT25">
        <v>2.1298029999999999</v>
      </c>
      <c r="BU25">
        <v>1.202688</v>
      </c>
      <c r="BV25">
        <v>1.958942</v>
      </c>
      <c r="BW25">
        <v>1.8760220000000001</v>
      </c>
      <c r="BX25">
        <v>1.892169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3.4214389999999999</v>
      </c>
      <c r="CO25">
        <v>4.1471989999999996</v>
      </c>
      <c r="CP25">
        <v>4.1124330000000002</v>
      </c>
      <c r="CQ25">
        <v>3.4214380000000002</v>
      </c>
      <c r="CR25">
        <v>0.39864100000000002</v>
      </c>
      <c r="CS25">
        <v>2.6979630000000001</v>
      </c>
      <c r="CT25">
        <v>0</v>
      </c>
      <c r="CU25">
        <v>0.43263400000000002</v>
      </c>
      <c r="CV25">
        <v>0.374305</v>
      </c>
      <c r="CW25">
        <v>1.160579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76.485984999999999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286.007699</v>
      </c>
      <c r="L26">
        <v>115.884</v>
      </c>
      <c r="M26">
        <v>45.577176999999999</v>
      </c>
      <c r="N26">
        <v>116.517741</v>
      </c>
      <c r="O26">
        <v>122.13992500000001</v>
      </c>
      <c r="P26">
        <v>121.279366</v>
      </c>
      <c r="Q26">
        <v>0</v>
      </c>
      <c r="R26">
        <v>13.816077</v>
      </c>
      <c r="S26">
        <v>15.047537</v>
      </c>
      <c r="T26">
        <v>0</v>
      </c>
      <c r="U26">
        <v>337.00515799999999</v>
      </c>
      <c r="V26">
        <v>5.9115479999999998</v>
      </c>
      <c r="W26">
        <v>44.581057999999999</v>
      </c>
      <c r="X26">
        <v>94.966937999999999</v>
      </c>
      <c r="Y26">
        <v>0</v>
      </c>
      <c r="Z26">
        <v>6.3290050000000004</v>
      </c>
      <c r="AA26">
        <v>6.5609659999999996</v>
      </c>
      <c r="AB26">
        <v>12.965488000000001</v>
      </c>
      <c r="AC26">
        <v>9.5660699999999999</v>
      </c>
      <c r="AD26">
        <v>9.0021590000000007</v>
      </c>
      <c r="AE26">
        <v>15.215569</v>
      </c>
      <c r="AF26">
        <v>8.7521389999999997</v>
      </c>
      <c r="AG26">
        <v>41.989409000000002</v>
      </c>
      <c r="AH26">
        <v>92.262591999999998</v>
      </c>
      <c r="AI26">
        <v>3.1457679999999999</v>
      </c>
      <c r="AJ26">
        <v>0</v>
      </c>
      <c r="AK26">
        <v>51.933993999999998</v>
      </c>
      <c r="AL26">
        <v>2.2442869999999999</v>
      </c>
      <c r="AM26">
        <v>0</v>
      </c>
      <c r="AN26">
        <v>0.619197</v>
      </c>
      <c r="AO26">
        <v>0</v>
      </c>
      <c r="AP26">
        <v>4.9482470000000003</v>
      </c>
      <c r="AQ26">
        <v>31.008627000000001</v>
      </c>
      <c r="AR26">
        <v>38.380780999999999</v>
      </c>
      <c r="AS26">
        <v>16.108339999999998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76.763503999999998</v>
      </c>
      <c r="BA26">
        <f t="shared" si="1"/>
        <v>1761.0127760000003</v>
      </c>
      <c r="BD26">
        <v>5.15</v>
      </c>
      <c r="BE26">
        <v>1.8</v>
      </c>
      <c r="BF26">
        <v>2.17</v>
      </c>
      <c r="BG26">
        <v>1.67</v>
      </c>
      <c r="BH26">
        <v>6.08</v>
      </c>
      <c r="BI26">
        <v>0.57999999999999996</v>
      </c>
      <c r="BJ26">
        <v>0.96</v>
      </c>
      <c r="BK26">
        <v>1.2</v>
      </c>
      <c r="BL26">
        <v>0.76</v>
      </c>
      <c r="BM26">
        <v>0.08</v>
      </c>
      <c r="BN26">
        <v>3.28</v>
      </c>
      <c r="BO26">
        <v>3.64</v>
      </c>
      <c r="BP26">
        <v>0.25</v>
      </c>
      <c r="BQ26">
        <v>1.93</v>
      </c>
      <c r="BR26">
        <v>1.05</v>
      </c>
      <c r="BS26">
        <v>1.57</v>
      </c>
      <c r="BT26">
        <v>2.1298029999999999</v>
      </c>
      <c r="BU26">
        <v>1.202688</v>
      </c>
      <c r="BV26">
        <v>1.958942</v>
      </c>
      <c r="BW26">
        <v>1.8760220000000001</v>
      </c>
      <c r="BX26">
        <v>1.892169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3.4214389999999999</v>
      </c>
      <c r="CO26">
        <v>4.1471989999999996</v>
      </c>
      <c r="CP26">
        <v>4.1124330000000002</v>
      </c>
      <c r="CQ26">
        <v>3.4214380000000002</v>
      </c>
      <c r="CR26">
        <v>0.39864100000000002</v>
      </c>
      <c r="CS26">
        <v>2.6979630000000001</v>
      </c>
      <c r="CT26">
        <v>0</v>
      </c>
      <c r="CU26">
        <v>0.53538399999999997</v>
      </c>
      <c r="CV26">
        <v>0.49907400000000002</v>
      </c>
      <c r="CW26">
        <v>1.160579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76.763503999999998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286.007699</v>
      </c>
      <c r="L27">
        <v>176.72309999999999</v>
      </c>
      <c r="M27">
        <v>45.577176999999999</v>
      </c>
      <c r="N27">
        <v>116.517741</v>
      </c>
      <c r="O27">
        <v>122.13992500000001</v>
      </c>
      <c r="P27">
        <v>121.279366</v>
      </c>
      <c r="Q27">
        <v>0</v>
      </c>
      <c r="R27">
        <v>18.163561999999999</v>
      </c>
      <c r="S27">
        <v>20.934540999999999</v>
      </c>
      <c r="T27">
        <v>0</v>
      </c>
      <c r="U27">
        <v>337.00515799999999</v>
      </c>
      <c r="V27">
        <v>6.9858520000000004</v>
      </c>
      <c r="W27">
        <v>44.581057999999999</v>
      </c>
      <c r="X27">
        <v>94.966937999999999</v>
      </c>
      <c r="Y27">
        <v>0</v>
      </c>
      <c r="Z27">
        <v>6.3290050000000004</v>
      </c>
      <c r="AA27">
        <v>13.567467000000001</v>
      </c>
      <c r="AB27">
        <v>26.142658000000001</v>
      </c>
      <c r="AC27">
        <v>19.132138999999999</v>
      </c>
      <c r="AD27">
        <v>18.004318000000001</v>
      </c>
      <c r="AE27">
        <v>30.431138000000001</v>
      </c>
      <c r="AF27">
        <v>17.504277999999999</v>
      </c>
      <c r="AG27">
        <v>41.989409000000002</v>
      </c>
      <c r="AH27">
        <v>115.32823999999999</v>
      </c>
      <c r="AI27">
        <v>7.5498430000000001</v>
      </c>
      <c r="AJ27">
        <v>0</v>
      </c>
      <c r="AK27">
        <v>51.933993999999998</v>
      </c>
      <c r="AL27">
        <v>2.2442869999999999</v>
      </c>
      <c r="AM27">
        <v>0</v>
      </c>
      <c r="AN27">
        <v>0.619197</v>
      </c>
      <c r="AO27">
        <v>0</v>
      </c>
      <c r="AP27">
        <v>4.9482470000000003</v>
      </c>
      <c r="AQ27">
        <v>46.51294</v>
      </c>
      <c r="AR27">
        <v>3.1983980000000001</v>
      </c>
      <c r="AS27">
        <v>10.392477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77.470821000000015</v>
      </c>
      <c r="BA27">
        <f t="shared" si="1"/>
        <v>1898.6633830000005</v>
      </c>
      <c r="BD27">
        <v>5.15</v>
      </c>
      <c r="BE27">
        <v>1.8</v>
      </c>
      <c r="BF27">
        <v>2.17</v>
      </c>
      <c r="BG27">
        <v>1.67</v>
      </c>
      <c r="BH27">
        <v>6.08</v>
      </c>
      <c r="BI27">
        <v>0.57999999999999996</v>
      </c>
      <c r="BJ27">
        <v>0.96</v>
      </c>
      <c r="BK27">
        <v>1.2</v>
      </c>
      <c r="BL27">
        <v>0.76</v>
      </c>
      <c r="BM27">
        <v>0.08</v>
      </c>
      <c r="BN27">
        <v>3.28</v>
      </c>
      <c r="BO27">
        <v>3.64</v>
      </c>
      <c r="BP27">
        <v>0.25</v>
      </c>
      <c r="BQ27">
        <v>1.93</v>
      </c>
      <c r="BR27">
        <v>1.05</v>
      </c>
      <c r="BS27">
        <v>1.57</v>
      </c>
      <c r="BT27">
        <v>2.1298029999999999</v>
      </c>
      <c r="BU27">
        <v>1.202688</v>
      </c>
      <c r="BV27">
        <v>1.958942</v>
      </c>
      <c r="BW27">
        <v>1.8760220000000001</v>
      </c>
      <c r="BX27">
        <v>1.892169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3.4214389999999999</v>
      </c>
      <c r="CO27">
        <v>4.1471989999999996</v>
      </c>
      <c r="CP27">
        <v>4.1124330000000002</v>
      </c>
      <c r="CQ27">
        <v>3.4214380000000002</v>
      </c>
      <c r="CR27">
        <v>0.39864100000000002</v>
      </c>
      <c r="CS27">
        <v>2.6979630000000001</v>
      </c>
      <c r="CT27">
        <v>0.314857</v>
      </c>
      <c r="CU27">
        <v>0.80307600000000001</v>
      </c>
      <c r="CV27">
        <v>0.62384200000000001</v>
      </c>
      <c r="CW27">
        <v>1.160579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77.470821000000015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289.56881499999997</v>
      </c>
      <c r="L28">
        <v>234.6651</v>
      </c>
      <c r="M28">
        <v>45.577176999999999</v>
      </c>
      <c r="N28">
        <v>116.517741</v>
      </c>
      <c r="O28">
        <v>122.13992500000001</v>
      </c>
      <c r="P28">
        <v>121.279366</v>
      </c>
      <c r="Q28">
        <v>0</v>
      </c>
      <c r="R28">
        <v>18.163561999999999</v>
      </c>
      <c r="S28">
        <v>20.934540999999999</v>
      </c>
      <c r="T28">
        <v>0</v>
      </c>
      <c r="U28">
        <v>337.00515799999999</v>
      </c>
      <c r="V28">
        <v>10.411118</v>
      </c>
      <c r="W28">
        <v>44.581057999999999</v>
      </c>
      <c r="X28">
        <v>94.966937999999999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27.006475999999999</v>
      </c>
      <c r="AE28">
        <v>48.816617999999998</v>
      </c>
      <c r="AF28">
        <v>26.256416999999999</v>
      </c>
      <c r="AG28">
        <v>41.989409000000002</v>
      </c>
      <c r="AH28">
        <v>115.32823999999999</v>
      </c>
      <c r="AI28">
        <v>32.715985000000003</v>
      </c>
      <c r="AJ28">
        <v>0</v>
      </c>
      <c r="AK28">
        <v>51.933993999999998</v>
      </c>
      <c r="AL28">
        <v>2.2442869999999999</v>
      </c>
      <c r="AM28">
        <v>0</v>
      </c>
      <c r="AN28">
        <v>0.619197</v>
      </c>
      <c r="AO28">
        <v>0</v>
      </c>
      <c r="AP28">
        <v>2.9689480000000001</v>
      </c>
      <c r="AQ28">
        <v>62.017254000000001</v>
      </c>
      <c r="AR28">
        <v>3.1983980000000001</v>
      </c>
      <c r="AS28">
        <v>10.392477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78.053370000000015</v>
      </c>
      <c r="BA28">
        <f t="shared" si="1"/>
        <v>2068.49674</v>
      </c>
      <c r="BD28">
        <v>5.15</v>
      </c>
      <c r="BE28">
        <v>1.8</v>
      </c>
      <c r="BF28">
        <v>2.17</v>
      </c>
      <c r="BG28">
        <v>1.67</v>
      </c>
      <c r="BH28">
        <v>6.08</v>
      </c>
      <c r="BI28">
        <v>0.57999999999999996</v>
      </c>
      <c r="BJ28">
        <v>0.96</v>
      </c>
      <c r="BK28">
        <v>1.2</v>
      </c>
      <c r="BL28">
        <v>0.76</v>
      </c>
      <c r="BM28">
        <v>0.08</v>
      </c>
      <c r="BN28">
        <v>3.28</v>
      </c>
      <c r="BO28">
        <v>3.64</v>
      </c>
      <c r="BP28">
        <v>0.25</v>
      </c>
      <c r="BQ28">
        <v>1.93</v>
      </c>
      <c r="BR28">
        <v>1.05</v>
      </c>
      <c r="BS28">
        <v>1.57</v>
      </c>
      <c r="BT28">
        <v>2.1298029999999999</v>
      </c>
      <c r="BU28">
        <v>1.202688</v>
      </c>
      <c r="BV28">
        <v>1.958942</v>
      </c>
      <c r="BW28">
        <v>1.8760220000000001</v>
      </c>
      <c r="BX28">
        <v>1.892169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3.4214389999999999</v>
      </c>
      <c r="CO28">
        <v>4.1471989999999996</v>
      </c>
      <c r="CP28">
        <v>4.1124330000000002</v>
      </c>
      <c r="CQ28">
        <v>3.4214380000000002</v>
      </c>
      <c r="CR28">
        <v>0.39864100000000002</v>
      </c>
      <c r="CS28">
        <v>2.6979630000000001</v>
      </c>
      <c r="CT28">
        <v>0.629714</v>
      </c>
      <c r="CU28">
        <v>1.0707679999999999</v>
      </c>
      <c r="CV28">
        <v>0.62384200000000001</v>
      </c>
      <c r="CW28">
        <v>1.160579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78.053370000000015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331.09391499999998</v>
      </c>
      <c r="L29">
        <v>234.6651</v>
      </c>
      <c r="M29">
        <v>45.577176999999999</v>
      </c>
      <c r="N29">
        <v>116.517741</v>
      </c>
      <c r="O29">
        <v>122.13992500000001</v>
      </c>
      <c r="P29">
        <v>121.279366</v>
      </c>
      <c r="Q29">
        <v>0</v>
      </c>
      <c r="R29">
        <v>20.465211</v>
      </c>
      <c r="S29">
        <v>25.192644999999999</v>
      </c>
      <c r="T29">
        <v>0</v>
      </c>
      <c r="U29">
        <v>337.00515799999999</v>
      </c>
      <c r="V29">
        <v>3.2558720000000001</v>
      </c>
      <c r="W29">
        <v>44.581057999999999</v>
      </c>
      <c r="X29">
        <v>94.966937999999999</v>
      </c>
      <c r="Y29">
        <v>0</v>
      </c>
      <c r="Z29">
        <v>12.658009</v>
      </c>
      <c r="AA29">
        <v>27.134934000000001</v>
      </c>
      <c r="AB29">
        <v>26.142658000000001</v>
      </c>
      <c r="AC29">
        <v>28.727160000000001</v>
      </c>
      <c r="AD29">
        <v>27.006475999999999</v>
      </c>
      <c r="AE29">
        <v>48.816617999999998</v>
      </c>
      <c r="AF29">
        <v>26.256416999999999</v>
      </c>
      <c r="AG29">
        <v>41.989409000000002</v>
      </c>
      <c r="AH29">
        <v>115.32823999999999</v>
      </c>
      <c r="AI29">
        <v>32.715985000000003</v>
      </c>
      <c r="AJ29">
        <v>0</v>
      </c>
      <c r="AK29">
        <v>51.933993999999998</v>
      </c>
      <c r="AL29">
        <v>2.2442869999999999</v>
      </c>
      <c r="AM29">
        <v>0</v>
      </c>
      <c r="AN29">
        <v>0.619197</v>
      </c>
      <c r="AO29">
        <v>0</v>
      </c>
      <c r="AP29">
        <v>2.9689480000000001</v>
      </c>
      <c r="AQ29">
        <v>62.017254000000001</v>
      </c>
      <c r="AR29">
        <v>3.1983980000000001</v>
      </c>
      <c r="AS29">
        <v>10.392477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78.053370000000015</v>
      </c>
      <c r="BA29">
        <f t="shared" si="1"/>
        <v>2109.4263470000001</v>
      </c>
      <c r="BD29">
        <v>5.15</v>
      </c>
      <c r="BE29">
        <v>1.8</v>
      </c>
      <c r="BF29">
        <v>2.17</v>
      </c>
      <c r="BG29">
        <v>1.67</v>
      </c>
      <c r="BH29">
        <v>6.08</v>
      </c>
      <c r="BI29">
        <v>0.57999999999999996</v>
      </c>
      <c r="BJ29">
        <v>0.96</v>
      </c>
      <c r="BK29">
        <v>1.2</v>
      </c>
      <c r="BL29">
        <v>0.76</v>
      </c>
      <c r="BM29">
        <v>0.08</v>
      </c>
      <c r="BN29">
        <v>3.28</v>
      </c>
      <c r="BO29">
        <v>3.64</v>
      </c>
      <c r="BP29">
        <v>0.25</v>
      </c>
      <c r="BQ29">
        <v>1.93</v>
      </c>
      <c r="BR29">
        <v>1.05</v>
      </c>
      <c r="BS29">
        <v>1.57</v>
      </c>
      <c r="BT29">
        <v>2.1298029999999999</v>
      </c>
      <c r="BU29">
        <v>1.202688</v>
      </c>
      <c r="BV29">
        <v>1.958942</v>
      </c>
      <c r="BW29">
        <v>1.8760220000000001</v>
      </c>
      <c r="BX29">
        <v>1.892169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3.4214389999999999</v>
      </c>
      <c r="CO29">
        <v>4.1471989999999996</v>
      </c>
      <c r="CP29">
        <v>4.1124330000000002</v>
      </c>
      <c r="CQ29">
        <v>3.4214380000000002</v>
      </c>
      <c r="CR29">
        <v>0.39864100000000002</v>
      </c>
      <c r="CS29">
        <v>2.6979630000000001</v>
      </c>
      <c r="CT29">
        <v>0.629714</v>
      </c>
      <c r="CU29">
        <v>1.0707679999999999</v>
      </c>
      <c r="CV29">
        <v>0.62384200000000001</v>
      </c>
      <c r="CW29">
        <v>1.160579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78.053370000000015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331.09391499999998</v>
      </c>
      <c r="L30">
        <v>234.6651</v>
      </c>
      <c r="M30">
        <v>45.577176999999999</v>
      </c>
      <c r="N30">
        <v>116.517741</v>
      </c>
      <c r="O30">
        <v>122.13992500000001</v>
      </c>
      <c r="P30">
        <v>121.279366</v>
      </c>
      <c r="Q30">
        <v>0</v>
      </c>
      <c r="R30">
        <v>20.465211</v>
      </c>
      <c r="S30">
        <v>25.470338000000002</v>
      </c>
      <c r="T30">
        <v>0</v>
      </c>
      <c r="U30">
        <v>337.00515799999999</v>
      </c>
      <c r="V30">
        <v>3.2558720000000001</v>
      </c>
      <c r="W30">
        <v>44.581057999999999</v>
      </c>
      <c r="X30">
        <v>94.966937999999999</v>
      </c>
      <c r="Y30">
        <v>0</v>
      </c>
      <c r="Z30">
        <v>12.658009</v>
      </c>
      <c r="AA30">
        <v>27.134934000000001</v>
      </c>
      <c r="AB30">
        <v>26.142658000000001</v>
      </c>
      <c r="AC30">
        <v>28.727160000000001</v>
      </c>
      <c r="AD30">
        <v>27.006475999999999</v>
      </c>
      <c r="AE30">
        <v>48.816617999999998</v>
      </c>
      <c r="AF30">
        <v>26.256416999999999</v>
      </c>
      <c r="AG30">
        <v>41.989409000000002</v>
      </c>
      <c r="AH30">
        <v>115.32823999999999</v>
      </c>
      <c r="AI30">
        <v>32.715985000000003</v>
      </c>
      <c r="AJ30">
        <v>0</v>
      </c>
      <c r="AK30">
        <v>51.933993999999998</v>
      </c>
      <c r="AL30">
        <v>2.2442869999999999</v>
      </c>
      <c r="AM30">
        <v>0</v>
      </c>
      <c r="AN30">
        <v>0.619197</v>
      </c>
      <c r="AO30">
        <v>0</v>
      </c>
      <c r="AP30">
        <v>2.9689480000000001</v>
      </c>
      <c r="AQ30">
        <v>62.017254000000001</v>
      </c>
      <c r="AR30">
        <v>3.1983980000000001</v>
      </c>
      <c r="AS30">
        <v>10.392477</v>
      </c>
      <c r="AT30">
        <v>14.48241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78.053370000000015</v>
      </c>
      <c r="BA30">
        <f t="shared" si="1"/>
        <v>2109.7040400000001</v>
      </c>
      <c r="BD30">
        <v>5.15</v>
      </c>
      <c r="BE30">
        <v>1.8</v>
      </c>
      <c r="BF30">
        <v>2.17</v>
      </c>
      <c r="BG30">
        <v>1.67</v>
      </c>
      <c r="BH30">
        <v>6.08</v>
      </c>
      <c r="BI30">
        <v>0.57999999999999996</v>
      </c>
      <c r="BJ30">
        <v>0.96</v>
      </c>
      <c r="BK30">
        <v>1.2</v>
      </c>
      <c r="BL30">
        <v>0.76</v>
      </c>
      <c r="BM30">
        <v>0.08</v>
      </c>
      <c r="BN30">
        <v>3.28</v>
      </c>
      <c r="BO30">
        <v>3.64</v>
      </c>
      <c r="BP30">
        <v>0.25</v>
      </c>
      <c r="BQ30">
        <v>1.93</v>
      </c>
      <c r="BR30">
        <v>1.05</v>
      </c>
      <c r="BS30">
        <v>1.57</v>
      </c>
      <c r="BT30">
        <v>2.1298029999999999</v>
      </c>
      <c r="BU30">
        <v>1.202688</v>
      </c>
      <c r="BV30">
        <v>1.958942</v>
      </c>
      <c r="BW30">
        <v>1.8760220000000001</v>
      </c>
      <c r="BX30">
        <v>1.892169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3.4214389999999999</v>
      </c>
      <c r="CO30">
        <v>4.1471989999999996</v>
      </c>
      <c r="CP30">
        <v>4.1124330000000002</v>
      </c>
      <c r="CQ30">
        <v>3.4214380000000002</v>
      </c>
      <c r="CR30">
        <v>0.39864100000000002</v>
      </c>
      <c r="CS30">
        <v>2.6979630000000001</v>
      </c>
      <c r="CT30">
        <v>0.629714</v>
      </c>
      <c r="CU30">
        <v>1.0707679999999999</v>
      </c>
      <c r="CV30">
        <v>0.62384200000000001</v>
      </c>
      <c r="CW30">
        <v>1.160579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78.053370000000015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331.09391499999998</v>
      </c>
      <c r="L31">
        <v>234.6651</v>
      </c>
      <c r="M31">
        <v>45.577176999999999</v>
      </c>
      <c r="N31">
        <v>116.517741</v>
      </c>
      <c r="O31">
        <v>122.13992500000001</v>
      </c>
      <c r="P31">
        <v>121.279366</v>
      </c>
      <c r="Q31">
        <v>0</v>
      </c>
      <c r="R31">
        <v>20.465211</v>
      </c>
      <c r="S31">
        <v>25.470338000000002</v>
      </c>
      <c r="T31">
        <v>0</v>
      </c>
      <c r="U31">
        <v>337.00515799999999</v>
      </c>
      <c r="V31">
        <v>3.0250300000000001</v>
      </c>
      <c r="W31">
        <v>44.581057999999999</v>
      </c>
      <c r="X31">
        <v>94.966937999999999</v>
      </c>
      <c r="Y31">
        <v>0</v>
      </c>
      <c r="Z31">
        <v>12.658009</v>
      </c>
      <c r="AA31">
        <v>27.134934000000001</v>
      </c>
      <c r="AB31">
        <v>26.142658000000001</v>
      </c>
      <c r="AC31">
        <v>28.727160000000001</v>
      </c>
      <c r="AD31">
        <v>27.006475999999999</v>
      </c>
      <c r="AE31">
        <v>48.816617999999998</v>
      </c>
      <c r="AF31">
        <v>26.256416999999999</v>
      </c>
      <c r="AG31">
        <v>41.989409000000002</v>
      </c>
      <c r="AH31">
        <v>115.32823999999999</v>
      </c>
      <c r="AI31">
        <v>32.715985000000003</v>
      </c>
      <c r="AJ31">
        <v>0</v>
      </c>
      <c r="AK31">
        <v>51.933993999999998</v>
      </c>
      <c r="AL31">
        <v>2.2442869999999999</v>
      </c>
      <c r="AM31">
        <v>0</v>
      </c>
      <c r="AN31">
        <v>0.619197</v>
      </c>
      <c r="AO31">
        <v>0</v>
      </c>
      <c r="AP31">
        <v>2.9689480000000001</v>
      </c>
      <c r="AQ31">
        <v>62.017254000000001</v>
      </c>
      <c r="AR31">
        <v>6.3967970000000003</v>
      </c>
      <c r="AS31">
        <v>10.392477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78.023370000000014</v>
      </c>
      <c r="BA31">
        <f t="shared" si="1"/>
        <v>2112.6415970000003</v>
      </c>
      <c r="BD31">
        <v>5.15</v>
      </c>
      <c r="BE31">
        <v>1.8</v>
      </c>
      <c r="BF31">
        <v>2.17</v>
      </c>
      <c r="BG31">
        <v>1.67</v>
      </c>
      <c r="BH31">
        <v>6.08</v>
      </c>
      <c r="BI31">
        <v>0.56000000000000005</v>
      </c>
      <c r="BJ31">
        <v>0.95</v>
      </c>
      <c r="BK31">
        <v>1.2</v>
      </c>
      <c r="BL31">
        <v>0.76</v>
      </c>
      <c r="BM31">
        <v>0.08</v>
      </c>
      <c r="BN31">
        <v>3.28</v>
      </c>
      <c r="BO31">
        <v>3.64</v>
      </c>
      <c r="BP31">
        <v>0.25</v>
      </c>
      <c r="BQ31">
        <v>1.93</v>
      </c>
      <c r="BR31">
        <v>1.05</v>
      </c>
      <c r="BS31">
        <v>1.57</v>
      </c>
      <c r="BT31">
        <v>2.1298029999999999</v>
      </c>
      <c r="BU31">
        <v>1.202688</v>
      </c>
      <c r="BV31">
        <v>1.958942</v>
      </c>
      <c r="BW31">
        <v>1.8760220000000001</v>
      </c>
      <c r="BX31">
        <v>1.892169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3.4214389999999999</v>
      </c>
      <c r="CO31">
        <v>4.1471989999999996</v>
      </c>
      <c r="CP31">
        <v>4.1124330000000002</v>
      </c>
      <c r="CQ31">
        <v>3.4214380000000002</v>
      </c>
      <c r="CR31">
        <v>0.39864100000000002</v>
      </c>
      <c r="CS31">
        <v>2.6979630000000001</v>
      </c>
      <c r="CT31">
        <v>0.629714</v>
      </c>
      <c r="CU31">
        <v>1.0707679999999999</v>
      </c>
      <c r="CV31">
        <v>0.62384200000000001</v>
      </c>
      <c r="CW31">
        <v>1.160579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78.023370000000014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331.09391499999998</v>
      </c>
      <c r="L32">
        <v>234.6651</v>
      </c>
      <c r="M32">
        <v>45.577176999999999</v>
      </c>
      <c r="N32">
        <v>116.517741</v>
      </c>
      <c r="O32">
        <v>122.13992500000001</v>
      </c>
      <c r="P32">
        <v>121.279366</v>
      </c>
      <c r="Q32">
        <v>0</v>
      </c>
      <c r="R32">
        <v>20.465211</v>
      </c>
      <c r="S32">
        <v>25.470338000000002</v>
      </c>
      <c r="T32">
        <v>0</v>
      </c>
      <c r="U32">
        <v>337.00515799999999</v>
      </c>
      <c r="V32">
        <v>3.0250300000000001</v>
      </c>
      <c r="W32">
        <v>44.581057999999999</v>
      </c>
      <c r="X32">
        <v>94.966937999999999</v>
      </c>
      <c r="Y32">
        <v>0</v>
      </c>
      <c r="Z32">
        <v>12.658009</v>
      </c>
      <c r="AA32">
        <v>27.134934000000001</v>
      </c>
      <c r="AB32">
        <v>26.142658000000001</v>
      </c>
      <c r="AC32">
        <v>28.727160000000001</v>
      </c>
      <c r="AD32">
        <v>27.006475999999999</v>
      </c>
      <c r="AE32">
        <v>48.816617999999998</v>
      </c>
      <c r="AF32">
        <v>26.256416999999999</v>
      </c>
      <c r="AG32">
        <v>41.989409000000002</v>
      </c>
      <c r="AH32">
        <v>115.32823999999999</v>
      </c>
      <c r="AI32">
        <v>32.715985000000003</v>
      </c>
      <c r="AJ32">
        <v>0</v>
      </c>
      <c r="AK32">
        <v>51.933993999999998</v>
      </c>
      <c r="AL32">
        <v>2.2442869999999999</v>
      </c>
      <c r="AM32">
        <v>0</v>
      </c>
      <c r="AN32">
        <v>0.619197</v>
      </c>
      <c r="AO32">
        <v>0</v>
      </c>
      <c r="AP32">
        <v>2.9689480000000001</v>
      </c>
      <c r="AQ32">
        <v>62.017254000000001</v>
      </c>
      <c r="AR32">
        <v>6.3967970000000003</v>
      </c>
      <c r="AS32">
        <v>10.392477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78.023370000000014</v>
      </c>
      <c r="BA32">
        <f t="shared" si="1"/>
        <v>2112.6415970000003</v>
      </c>
      <c r="BD32">
        <v>5.15</v>
      </c>
      <c r="BE32">
        <v>1.8</v>
      </c>
      <c r="BF32">
        <v>2.17</v>
      </c>
      <c r="BG32">
        <v>1.67</v>
      </c>
      <c r="BH32">
        <v>6.08</v>
      </c>
      <c r="BI32">
        <v>0.56000000000000005</v>
      </c>
      <c r="BJ32">
        <v>0.95</v>
      </c>
      <c r="BK32">
        <v>1.2</v>
      </c>
      <c r="BL32">
        <v>0.76</v>
      </c>
      <c r="BM32">
        <v>0.08</v>
      </c>
      <c r="BN32">
        <v>3.28</v>
      </c>
      <c r="BO32">
        <v>3.64</v>
      </c>
      <c r="BP32">
        <v>0.25</v>
      </c>
      <c r="BQ32">
        <v>1.93</v>
      </c>
      <c r="BR32">
        <v>1.05</v>
      </c>
      <c r="BS32">
        <v>1.57</v>
      </c>
      <c r="BT32">
        <v>2.1298029999999999</v>
      </c>
      <c r="BU32">
        <v>1.202688</v>
      </c>
      <c r="BV32">
        <v>1.958942</v>
      </c>
      <c r="BW32">
        <v>1.8760220000000001</v>
      </c>
      <c r="BX32">
        <v>1.892169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3.4214389999999999</v>
      </c>
      <c r="CO32">
        <v>4.1471989999999996</v>
      </c>
      <c r="CP32">
        <v>4.1124330000000002</v>
      </c>
      <c r="CQ32">
        <v>3.4214380000000002</v>
      </c>
      <c r="CR32">
        <v>0.39864100000000002</v>
      </c>
      <c r="CS32">
        <v>2.6979630000000001</v>
      </c>
      <c r="CT32">
        <v>0.629714</v>
      </c>
      <c r="CU32">
        <v>1.0707679999999999</v>
      </c>
      <c r="CV32">
        <v>0.62384200000000001</v>
      </c>
      <c r="CW32">
        <v>1.160579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78.023370000000014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331.09391499999998</v>
      </c>
      <c r="L33">
        <v>234.6651</v>
      </c>
      <c r="M33">
        <v>45.577176999999999</v>
      </c>
      <c r="N33">
        <v>116.517741</v>
      </c>
      <c r="O33">
        <v>122.13992500000001</v>
      </c>
      <c r="P33">
        <v>121.279366</v>
      </c>
      <c r="Q33">
        <v>0</v>
      </c>
      <c r="R33">
        <v>20.465211</v>
      </c>
      <c r="S33">
        <v>25.470338000000002</v>
      </c>
      <c r="T33">
        <v>0</v>
      </c>
      <c r="U33">
        <v>337.00515799999999</v>
      </c>
      <c r="V33">
        <v>3.0250300000000001</v>
      </c>
      <c r="W33">
        <v>44.581057999999999</v>
      </c>
      <c r="X33">
        <v>94.966937999999999</v>
      </c>
      <c r="Y33">
        <v>0</v>
      </c>
      <c r="Z33">
        <v>12.658009</v>
      </c>
      <c r="AA33">
        <v>27.134934000000001</v>
      </c>
      <c r="AB33">
        <v>26.142658000000001</v>
      </c>
      <c r="AC33">
        <v>28.727160000000001</v>
      </c>
      <c r="AD33">
        <v>27.006475999999999</v>
      </c>
      <c r="AE33">
        <v>48.816617999999998</v>
      </c>
      <c r="AF33">
        <v>26.256416999999999</v>
      </c>
      <c r="AG33">
        <v>41.989409000000002</v>
      </c>
      <c r="AH33">
        <v>115.32823999999999</v>
      </c>
      <c r="AI33">
        <v>32.715985000000003</v>
      </c>
      <c r="AJ33">
        <v>0</v>
      </c>
      <c r="AK33">
        <v>51.933993999999998</v>
      </c>
      <c r="AL33">
        <v>2.2442869999999999</v>
      </c>
      <c r="AM33">
        <v>0</v>
      </c>
      <c r="AN33">
        <v>0.619197</v>
      </c>
      <c r="AO33">
        <v>0</v>
      </c>
      <c r="AP33">
        <v>2.9689480000000001</v>
      </c>
      <c r="AQ33">
        <v>62.017254000000001</v>
      </c>
      <c r="AR33">
        <v>38.380780999999999</v>
      </c>
      <c r="AS33">
        <v>10.392477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77.926028000000017</v>
      </c>
      <c r="BA33">
        <f t="shared" si="1"/>
        <v>2144.5282390000002</v>
      </c>
      <c r="BD33">
        <v>5.15</v>
      </c>
      <c r="BE33">
        <v>1.8</v>
      </c>
      <c r="BF33">
        <v>2.17</v>
      </c>
      <c r="BG33">
        <v>1.67</v>
      </c>
      <c r="BH33">
        <v>6.08</v>
      </c>
      <c r="BI33">
        <v>0.56000000000000005</v>
      </c>
      <c r="BJ33">
        <v>0.95</v>
      </c>
      <c r="BK33">
        <v>1.2</v>
      </c>
      <c r="BL33">
        <v>0.76</v>
      </c>
      <c r="BM33">
        <v>0.08</v>
      </c>
      <c r="BN33">
        <v>3.28</v>
      </c>
      <c r="BO33">
        <v>3.64</v>
      </c>
      <c r="BP33">
        <v>0.25</v>
      </c>
      <c r="BQ33">
        <v>1.93</v>
      </c>
      <c r="BR33">
        <v>1.05</v>
      </c>
      <c r="BS33">
        <v>1.57</v>
      </c>
      <c r="BT33">
        <v>2.1298029999999999</v>
      </c>
      <c r="BU33">
        <v>1.202688</v>
      </c>
      <c r="BV33">
        <v>1.958942</v>
      </c>
      <c r="BW33">
        <v>1.8760220000000001</v>
      </c>
      <c r="BX33">
        <v>1.892169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3.4214389999999999</v>
      </c>
      <c r="CO33">
        <v>4.1471989999999996</v>
      </c>
      <c r="CP33">
        <v>4.1124330000000002</v>
      </c>
      <c r="CQ33">
        <v>3.4214380000000002</v>
      </c>
      <c r="CR33">
        <v>0.39864100000000002</v>
      </c>
      <c r="CS33">
        <v>2.6979630000000001</v>
      </c>
      <c r="CT33">
        <v>0.629714</v>
      </c>
      <c r="CU33">
        <v>0.97342600000000001</v>
      </c>
      <c r="CV33">
        <v>0.62384200000000001</v>
      </c>
      <c r="CW33">
        <v>1.160579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77.926028000000017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331.09391499999998</v>
      </c>
      <c r="L34">
        <v>234.6651</v>
      </c>
      <c r="M34">
        <v>45.577176999999999</v>
      </c>
      <c r="N34">
        <v>116.517741</v>
      </c>
      <c r="O34">
        <v>122.13992500000001</v>
      </c>
      <c r="P34">
        <v>121.279366</v>
      </c>
      <c r="Q34">
        <v>0</v>
      </c>
      <c r="R34">
        <v>20.465211</v>
      </c>
      <c r="S34">
        <v>25.470338000000002</v>
      </c>
      <c r="T34">
        <v>0</v>
      </c>
      <c r="U34">
        <v>337.00515799999999</v>
      </c>
      <c r="V34">
        <v>3.0250300000000001</v>
      </c>
      <c r="W34">
        <v>44.581057999999999</v>
      </c>
      <c r="X34">
        <v>94.966937999999999</v>
      </c>
      <c r="Y34">
        <v>0</v>
      </c>
      <c r="Z34">
        <v>6.3258179999999999</v>
      </c>
      <c r="AA34">
        <v>27.134934000000001</v>
      </c>
      <c r="AB34">
        <v>26.142658000000001</v>
      </c>
      <c r="AC34">
        <v>19.132138999999999</v>
      </c>
      <c r="AD34">
        <v>18.004318000000001</v>
      </c>
      <c r="AE34">
        <v>30.431138000000001</v>
      </c>
      <c r="AF34">
        <v>8.946631</v>
      </c>
      <c r="AG34">
        <v>41.989409000000002</v>
      </c>
      <c r="AH34">
        <v>92.262591999999998</v>
      </c>
      <c r="AI34">
        <v>3.774921</v>
      </c>
      <c r="AJ34">
        <v>0</v>
      </c>
      <c r="AK34">
        <v>51.933993999999998</v>
      </c>
      <c r="AL34">
        <v>2.2442869999999999</v>
      </c>
      <c r="AM34">
        <v>0</v>
      </c>
      <c r="AN34">
        <v>0.619197</v>
      </c>
      <c r="AO34">
        <v>0</v>
      </c>
      <c r="AP34">
        <v>2.9689480000000001</v>
      </c>
      <c r="AQ34">
        <v>62.017254000000001</v>
      </c>
      <c r="AR34">
        <v>38.380780999999999</v>
      </c>
      <c r="AS34">
        <v>10.392477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77.00239400000001</v>
      </c>
      <c r="BA34">
        <f t="shared" si="1"/>
        <v>2030.9732570000003</v>
      </c>
      <c r="BD34">
        <v>5.15</v>
      </c>
      <c r="BE34">
        <v>1.8</v>
      </c>
      <c r="BF34">
        <v>2.17</v>
      </c>
      <c r="BG34">
        <v>1.67</v>
      </c>
      <c r="BH34">
        <v>6.08</v>
      </c>
      <c r="BI34">
        <v>0.56000000000000005</v>
      </c>
      <c r="BJ34">
        <v>0.95</v>
      </c>
      <c r="BK34">
        <v>1.2</v>
      </c>
      <c r="BL34">
        <v>0.76</v>
      </c>
      <c r="BM34">
        <v>0.08</v>
      </c>
      <c r="BN34">
        <v>3.28</v>
      </c>
      <c r="BO34">
        <v>3.64</v>
      </c>
      <c r="BP34">
        <v>0.25</v>
      </c>
      <c r="BQ34">
        <v>1.93</v>
      </c>
      <c r="BR34">
        <v>1.05</v>
      </c>
      <c r="BS34">
        <v>1.57</v>
      </c>
      <c r="BT34">
        <v>2.1298029999999999</v>
      </c>
      <c r="BU34">
        <v>1.202688</v>
      </c>
      <c r="BV34">
        <v>1.958942</v>
      </c>
      <c r="BW34">
        <v>1.8760220000000001</v>
      </c>
      <c r="BX34">
        <v>1.892169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3.4214389999999999</v>
      </c>
      <c r="CO34">
        <v>4.1471989999999996</v>
      </c>
      <c r="CP34">
        <v>4.1124330000000002</v>
      </c>
      <c r="CQ34">
        <v>3.4214380000000002</v>
      </c>
      <c r="CR34">
        <v>0.39864100000000002</v>
      </c>
      <c r="CS34">
        <v>2.6979630000000001</v>
      </c>
      <c r="CT34">
        <v>0.314857</v>
      </c>
      <c r="CU34">
        <v>0.48941699999999999</v>
      </c>
      <c r="CV34">
        <v>0.49907400000000002</v>
      </c>
      <c r="CW34">
        <v>1.160579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77.00239400000001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331.09391499999998</v>
      </c>
      <c r="L35">
        <v>234.6651</v>
      </c>
      <c r="M35">
        <v>45.577176999999999</v>
      </c>
      <c r="N35">
        <v>116.517741</v>
      </c>
      <c r="O35">
        <v>122.13992500000001</v>
      </c>
      <c r="P35">
        <v>121.279366</v>
      </c>
      <c r="Q35">
        <v>0</v>
      </c>
      <c r="R35">
        <v>20.465211</v>
      </c>
      <c r="S35">
        <v>25.470338000000002</v>
      </c>
      <c r="T35">
        <v>0</v>
      </c>
      <c r="U35">
        <v>337.00515799999999</v>
      </c>
      <c r="V35">
        <v>2.7961999999999998</v>
      </c>
      <c r="W35">
        <v>44.581057999999999</v>
      </c>
      <c r="X35">
        <v>94.966937999999999</v>
      </c>
      <c r="Y35">
        <v>0</v>
      </c>
      <c r="Z35">
        <v>6.3258179999999999</v>
      </c>
      <c r="AA35">
        <v>13.567467000000001</v>
      </c>
      <c r="AB35">
        <v>26.142658000000001</v>
      </c>
      <c r="AC35">
        <v>9.5660699999999999</v>
      </c>
      <c r="AD35">
        <v>7.8279639999999997</v>
      </c>
      <c r="AE35">
        <v>15.215569</v>
      </c>
      <c r="AF35">
        <v>8.7521389999999997</v>
      </c>
      <c r="AG35">
        <v>41.989409000000002</v>
      </c>
      <c r="AH35">
        <v>69.196944000000002</v>
      </c>
      <c r="AI35">
        <v>3.1457679999999999</v>
      </c>
      <c r="AJ35">
        <v>0</v>
      </c>
      <c r="AK35">
        <v>51.933993999999998</v>
      </c>
      <c r="AL35">
        <v>2.2442869999999999</v>
      </c>
      <c r="AM35">
        <v>0</v>
      </c>
      <c r="AN35">
        <v>0.619197</v>
      </c>
      <c r="AO35">
        <v>0</v>
      </c>
      <c r="AP35">
        <v>2.9689480000000001</v>
      </c>
      <c r="AQ35">
        <v>62.017254000000001</v>
      </c>
      <c r="AR35">
        <v>10.661327999999999</v>
      </c>
      <c r="AS35">
        <v>10.392477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76.28966800000002</v>
      </c>
      <c r="BA35">
        <f t="shared" si="1"/>
        <v>1929.8974960000005</v>
      </c>
      <c r="BD35">
        <v>5.15</v>
      </c>
      <c r="BE35">
        <v>1.8</v>
      </c>
      <c r="BF35">
        <v>2.17</v>
      </c>
      <c r="BG35">
        <v>1.67</v>
      </c>
      <c r="BH35">
        <v>6.08</v>
      </c>
      <c r="BI35">
        <v>0.56000000000000005</v>
      </c>
      <c r="BJ35">
        <v>0.95</v>
      </c>
      <c r="BK35">
        <v>1.2</v>
      </c>
      <c r="BL35">
        <v>0.76</v>
      </c>
      <c r="BM35">
        <v>0.08</v>
      </c>
      <c r="BN35">
        <v>3.28</v>
      </c>
      <c r="BO35">
        <v>3.64</v>
      </c>
      <c r="BP35">
        <v>0.25</v>
      </c>
      <c r="BQ35">
        <v>1.93</v>
      </c>
      <c r="BR35">
        <v>1.05</v>
      </c>
      <c r="BS35">
        <v>1.57</v>
      </c>
      <c r="BT35">
        <v>2.1298029999999999</v>
      </c>
      <c r="BU35">
        <v>1.202688</v>
      </c>
      <c r="BV35">
        <v>1.958942</v>
      </c>
      <c r="BW35">
        <v>1.8760220000000001</v>
      </c>
      <c r="BX35">
        <v>1.892169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3.4214389999999999</v>
      </c>
      <c r="CO35">
        <v>4.1471989999999996</v>
      </c>
      <c r="CP35">
        <v>4.1124330000000002</v>
      </c>
      <c r="CQ35">
        <v>3.4214380000000002</v>
      </c>
      <c r="CR35">
        <v>0.39864100000000002</v>
      </c>
      <c r="CS35">
        <v>2.6979630000000001</v>
      </c>
      <c r="CT35">
        <v>0</v>
      </c>
      <c r="CU35">
        <v>0.21631700000000001</v>
      </c>
      <c r="CV35">
        <v>0.374305</v>
      </c>
      <c r="CW35">
        <v>1.160579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76.28966800000002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331.09391499999998</v>
      </c>
      <c r="L36">
        <v>234.6651</v>
      </c>
      <c r="M36">
        <v>45.577176999999999</v>
      </c>
      <c r="N36">
        <v>116.517741</v>
      </c>
      <c r="O36">
        <v>122.13992500000001</v>
      </c>
      <c r="P36">
        <v>121.279366</v>
      </c>
      <c r="Q36">
        <v>0</v>
      </c>
      <c r="R36">
        <v>20.465211</v>
      </c>
      <c r="S36">
        <v>25.470338000000002</v>
      </c>
      <c r="T36">
        <v>0</v>
      </c>
      <c r="U36">
        <v>337.00515799999999</v>
      </c>
      <c r="V36">
        <v>2.7961999999999998</v>
      </c>
      <c r="W36">
        <v>44.581057999999999</v>
      </c>
      <c r="X36">
        <v>94.966937999999999</v>
      </c>
      <c r="Y36">
        <v>0</v>
      </c>
      <c r="Z36">
        <v>6.3258179999999999</v>
      </c>
      <c r="AA36">
        <v>0</v>
      </c>
      <c r="AB36">
        <v>26.142658000000001</v>
      </c>
      <c r="AC36">
        <v>0</v>
      </c>
      <c r="AD36">
        <v>7.8279639999999997</v>
      </c>
      <c r="AE36">
        <v>13.947604999999999</v>
      </c>
      <c r="AF36">
        <v>8.7521389999999997</v>
      </c>
      <c r="AG36">
        <v>41.989409000000002</v>
      </c>
      <c r="AH36">
        <v>46.131295999999999</v>
      </c>
      <c r="AI36">
        <v>3.1457679999999999</v>
      </c>
      <c r="AJ36">
        <v>0</v>
      </c>
      <c r="AK36">
        <v>51.933993999999998</v>
      </c>
      <c r="AL36">
        <v>2.2442869999999999</v>
      </c>
      <c r="AM36">
        <v>0</v>
      </c>
      <c r="AN36">
        <v>0.619197</v>
      </c>
      <c r="AO36">
        <v>0</v>
      </c>
      <c r="AP36">
        <v>2.9689480000000001</v>
      </c>
      <c r="AQ36">
        <v>62.017254000000001</v>
      </c>
      <c r="AR36">
        <v>10.661327999999999</v>
      </c>
      <c r="AS36">
        <v>10.392477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75.948583000000013</v>
      </c>
      <c r="BA36">
        <f t="shared" si="1"/>
        <v>1882.0892620000004</v>
      </c>
      <c r="BD36">
        <v>5.15</v>
      </c>
      <c r="BE36">
        <v>1.8</v>
      </c>
      <c r="BF36">
        <v>2.17</v>
      </c>
      <c r="BG36">
        <v>1.67</v>
      </c>
      <c r="BH36">
        <v>6.08</v>
      </c>
      <c r="BI36">
        <v>0.56000000000000005</v>
      </c>
      <c r="BJ36">
        <v>0.95</v>
      </c>
      <c r="BK36">
        <v>1.2</v>
      </c>
      <c r="BL36">
        <v>0.76</v>
      </c>
      <c r="BM36">
        <v>0.08</v>
      </c>
      <c r="BN36">
        <v>3.28</v>
      </c>
      <c r="BO36">
        <v>3.64</v>
      </c>
      <c r="BP36">
        <v>0.25</v>
      </c>
      <c r="BQ36">
        <v>1.93</v>
      </c>
      <c r="BR36">
        <v>1.05</v>
      </c>
      <c r="BS36">
        <v>1.57</v>
      </c>
      <c r="BT36">
        <v>2.1298029999999999</v>
      </c>
      <c r="BU36">
        <v>1.202688</v>
      </c>
      <c r="BV36">
        <v>1.958942</v>
      </c>
      <c r="BW36">
        <v>1.8760220000000001</v>
      </c>
      <c r="BX36">
        <v>1.892169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3.4214389999999999</v>
      </c>
      <c r="CO36">
        <v>4.1471989999999996</v>
      </c>
      <c r="CP36">
        <v>4.1124330000000002</v>
      </c>
      <c r="CQ36">
        <v>3.4214380000000002</v>
      </c>
      <c r="CR36">
        <v>0.39864100000000002</v>
      </c>
      <c r="CS36">
        <v>2.6979630000000001</v>
      </c>
      <c r="CT36">
        <v>0</v>
      </c>
      <c r="CU36">
        <v>0</v>
      </c>
      <c r="CV36">
        <v>0.24953700000000001</v>
      </c>
      <c r="CW36">
        <v>1.160579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75.948583000000013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331.09391499999998</v>
      </c>
      <c r="L37">
        <v>234.6651</v>
      </c>
      <c r="M37">
        <v>45.577176999999999</v>
      </c>
      <c r="N37">
        <v>116.517741</v>
      </c>
      <c r="O37">
        <v>122.13992500000001</v>
      </c>
      <c r="P37">
        <v>121.279366</v>
      </c>
      <c r="Q37">
        <v>0</v>
      </c>
      <c r="R37">
        <v>20.465211</v>
      </c>
      <c r="S37">
        <v>25.470338000000002</v>
      </c>
      <c r="T37">
        <v>0</v>
      </c>
      <c r="U37">
        <v>337.00515799999999</v>
      </c>
      <c r="V37">
        <v>2.7961999999999998</v>
      </c>
      <c r="W37">
        <v>44.581057999999999</v>
      </c>
      <c r="X37">
        <v>94.966937999999999</v>
      </c>
      <c r="Y37">
        <v>0</v>
      </c>
      <c r="Z37">
        <v>0</v>
      </c>
      <c r="AA37">
        <v>0</v>
      </c>
      <c r="AB37">
        <v>26.142658000000001</v>
      </c>
      <c r="AC37">
        <v>0</v>
      </c>
      <c r="AD37">
        <v>7.8279639999999997</v>
      </c>
      <c r="AE37">
        <v>13.947604999999999</v>
      </c>
      <c r="AF37">
        <v>8.7521389999999997</v>
      </c>
      <c r="AG37">
        <v>41.989409000000002</v>
      </c>
      <c r="AH37">
        <v>23.065647999999999</v>
      </c>
      <c r="AI37">
        <v>3.1457679999999999</v>
      </c>
      <c r="AJ37">
        <v>0</v>
      </c>
      <c r="AK37">
        <v>51.933993999999998</v>
      </c>
      <c r="AL37">
        <v>11.221434</v>
      </c>
      <c r="AM37">
        <v>0</v>
      </c>
      <c r="AN37">
        <v>0.619197</v>
      </c>
      <c r="AO37">
        <v>0</v>
      </c>
      <c r="AP37">
        <v>2.9689480000000001</v>
      </c>
      <c r="AQ37">
        <v>62.017254000000001</v>
      </c>
      <c r="AR37">
        <v>17.058125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75.823814000000013</v>
      </c>
      <c r="BA37">
        <f t="shared" si="1"/>
        <v>1867.9469710000005</v>
      </c>
      <c r="BD37">
        <v>5.15</v>
      </c>
      <c r="BE37">
        <v>1.8</v>
      </c>
      <c r="BF37">
        <v>2.17</v>
      </c>
      <c r="BG37">
        <v>1.67</v>
      </c>
      <c r="BH37">
        <v>6.08</v>
      </c>
      <c r="BI37">
        <v>0.56000000000000005</v>
      </c>
      <c r="BJ37">
        <v>0.95</v>
      </c>
      <c r="BK37">
        <v>1.2</v>
      </c>
      <c r="BL37">
        <v>0.76</v>
      </c>
      <c r="BM37">
        <v>0.08</v>
      </c>
      <c r="BN37">
        <v>3.28</v>
      </c>
      <c r="BO37">
        <v>3.64</v>
      </c>
      <c r="BP37">
        <v>0.25</v>
      </c>
      <c r="BQ37">
        <v>1.93</v>
      </c>
      <c r="BR37">
        <v>1.05</v>
      </c>
      <c r="BS37">
        <v>1.57</v>
      </c>
      <c r="BT37">
        <v>2.1298029999999999</v>
      </c>
      <c r="BU37">
        <v>1.202688</v>
      </c>
      <c r="BV37">
        <v>1.958942</v>
      </c>
      <c r="BW37">
        <v>1.8760220000000001</v>
      </c>
      <c r="BX37">
        <v>1.892169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3.4214389999999999</v>
      </c>
      <c r="CO37">
        <v>4.1471989999999996</v>
      </c>
      <c r="CP37">
        <v>4.1124330000000002</v>
      </c>
      <c r="CQ37">
        <v>3.4214380000000002</v>
      </c>
      <c r="CR37">
        <v>0.39864100000000002</v>
      </c>
      <c r="CS37">
        <v>2.6979630000000001</v>
      </c>
      <c r="CT37">
        <v>0</v>
      </c>
      <c r="CU37">
        <v>0</v>
      </c>
      <c r="CV37">
        <v>0.124768</v>
      </c>
      <c r="CW37">
        <v>1.160579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75.823814000000013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331.09391499999998</v>
      </c>
      <c r="L38">
        <v>234.6651</v>
      </c>
      <c r="M38">
        <v>45.577176999999999</v>
      </c>
      <c r="N38">
        <v>116.517741</v>
      </c>
      <c r="O38">
        <v>122.13992500000001</v>
      </c>
      <c r="P38">
        <v>121.279366</v>
      </c>
      <c r="Q38">
        <v>0</v>
      </c>
      <c r="R38">
        <v>20.465211</v>
      </c>
      <c r="S38">
        <v>25.470338000000002</v>
      </c>
      <c r="T38">
        <v>0</v>
      </c>
      <c r="U38">
        <v>337.00515799999999</v>
      </c>
      <c r="V38">
        <v>2.7961999999999998</v>
      </c>
      <c r="W38">
        <v>44.581057999999999</v>
      </c>
      <c r="X38">
        <v>94.966937999999999</v>
      </c>
      <c r="Y38">
        <v>0</v>
      </c>
      <c r="Z38">
        <v>0</v>
      </c>
      <c r="AA38">
        <v>0</v>
      </c>
      <c r="AB38">
        <v>12.965488000000001</v>
      </c>
      <c r="AC38">
        <v>0</v>
      </c>
      <c r="AD38">
        <v>7.8279639999999997</v>
      </c>
      <c r="AE38">
        <v>13.947604999999999</v>
      </c>
      <c r="AF38">
        <v>8.7521389999999997</v>
      </c>
      <c r="AG38">
        <v>41.989409000000002</v>
      </c>
      <c r="AH38">
        <v>18.676638000000001</v>
      </c>
      <c r="AI38">
        <v>3.1457679999999999</v>
      </c>
      <c r="AJ38">
        <v>0</v>
      </c>
      <c r="AK38">
        <v>51.933993999999998</v>
      </c>
      <c r="AL38">
        <v>22.442868000000001</v>
      </c>
      <c r="AM38">
        <v>0</v>
      </c>
      <c r="AN38">
        <v>0.619197</v>
      </c>
      <c r="AO38">
        <v>0</v>
      </c>
      <c r="AP38">
        <v>2.9689480000000001</v>
      </c>
      <c r="AQ38">
        <v>46.45017</v>
      </c>
      <c r="AR38">
        <v>17.058125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75.799962000000008</v>
      </c>
      <c r="BA38">
        <f t="shared" si="1"/>
        <v>1846.0112890000005</v>
      </c>
      <c r="BD38">
        <v>5.15</v>
      </c>
      <c r="BE38">
        <v>1.8</v>
      </c>
      <c r="BF38">
        <v>2.17</v>
      </c>
      <c r="BG38">
        <v>1.67</v>
      </c>
      <c r="BH38">
        <v>6.08</v>
      </c>
      <c r="BI38">
        <v>0.56000000000000005</v>
      </c>
      <c r="BJ38">
        <v>0.95</v>
      </c>
      <c r="BK38">
        <v>1.2</v>
      </c>
      <c r="BL38">
        <v>0.76</v>
      </c>
      <c r="BM38">
        <v>0.08</v>
      </c>
      <c r="BN38">
        <v>3.28</v>
      </c>
      <c r="BO38">
        <v>3.64</v>
      </c>
      <c r="BP38">
        <v>0.25</v>
      </c>
      <c r="BQ38">
        <v>1.93</v>
      </c>
      <c r="BR38">
        <v>1.05</v>
      </c>
      <c r="BS38">
        <v>1.57</v>
      </c>
      <c r="BT38">
        <v>2.1298029999999999</v>
      </c>
      <c r="BU38">
        <v>1.202688</v>
      </c>
      <c r="BV38">
        <v>1.958942</v>
      </c>
      <c r="BW38">
        <v>1.8760220000000001</v>
      </c>
      <c r="BX38">
        <v>1.892169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3.4214389999999999</v>
      </c>
      <c r="CO38">
        <v>4.1471989999999996</v>
      </c>
      <c r="CP38">
        <v>4.1124330000000002</v>
      </c>
      <c r="CQ38">
        <v>3.4214380000000002</v>
      </c>
      <c r="CR38">
        <v>0.39864100000000002</v>
      </c>
      <c r="CS38">
        <v>2.6979630000000001</v>
      </c>
      <c r="CT38">
        <v>0</v>
      </c>
      <c r="CU38">
        <v>0</v>
      </c>
      <c r="CV38">
        <v>0.10091600000000001</v>
      </c>
      <c r="CW38">
        <v>1.160579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75.799962000000008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331.09391499999998</v>
      </c>
      <c r="L39">
        <v>234.6651</v>
      </c>
      <c r="M39">
        <v>45.577176999999999</v>
      </c>
      <c r="N39">
        <v>116.517741</v>
      </c>
      <c r="O39">
        <v>122.13992500000001</v>
      </c>
      <c r="P39">
        <v>121.279366</v>
      </c>
      <c r="Q39">
        <v>0</v>
      </c>
      <c r="R39">
        <v>20.465211</v>
      </c>
      <c r="S39">
        <v>25.470338000000002</v>
      </c>
      <c r="T39">
        <v>0</v>
      </c>
      <c r="U39">
        <v>337.00515799999999</v>
      </c>
      <c r="V39">
        <v>3.0270419999999998</v>
      </c>
      <c r="W39">
        <v>44.581057999999999</v>
      </c>
      <c r="X39">
        <v>94.966937999999999</v>
      </c>
      <c r="Y39">
        <v>0</v>
      </c>
      <c r="Z39">
        <v>0</v>
      </c>
      <c r="AA39">
        <v>0</v>
      </c>
      <c r="AB39">
        <v>12.965488000000001</v>
      </c>
      <c r="AC39">
        <v>0</v>
      </c>
      <c r="AD39">
        <v>7.8279639999999997</v>
      </c>
      <c r="AE39">
        <v>0</v>
      </c>
      <c r="AF39">
        <v>0</v>
      </c>
      <c r="AG39">
        <v>41.989409000000002</v>
      </c>
      <c r="AH39">
        <v>18.676638000000001</v>
      </c>
      <c r="AI39">
        <v>3.1457679999999999</v>
      </c>
      <c r="AJ39">
        <v>0</v>
      </c>
      <c r="AK39">
        <v>51.933993999999998</v>
      </c>
      <c r="AL39">
        <v>67.328603999999999</v>
      </c>
      <c r="AM39">
        <v>0</v>
      </c>
      <c r="AN39">
        <v>0.619197</v>
      </c>
      <c r="AO39">
        <v>0</v>
      </c>
      <c r="AP39">
        <v>2.9689480000000001</v>
      </c>
      <c r="AQ39">
        <v>46.45017</v>
      </c>
      <c r="AR39">
        <v>17.058125</v>
      </c>
      <c r="AS39">
        <v>10.392477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75.779122000000001</v>
      </c>
      <c r="BA39">
        <f t="shared" si="1"/>
        <v>1868.4072830000002</v>
      </c>
      <c r="BD39">
        <v>5.15</v>
      </c>
      <c r="BE39">
        <v>1.8</v>
      </c>
      <c r="BF39">
        <v>2.17</v>
      </c>
      <c r="BG39">
        <v>1.67</v>
      </c>
      <c r="BH39">
        <v>6.08</v>
      </c>
      <c r="BI39">
        <v>0.56000000000000005</v>
      </c>
      <c r="BJ39">
        <v>0.95</v>
      </c>
      <c r="BK39">
        <v>1.2</v>
      </c>
      <c r="BL39">
        <v>0.76</v>
      </c>
      <c r="BM39">
        <v>0.08</v>
      </c>
      <c r="BN39">
        <v>3.28</v>
      </c>
      <c r="BO39">
        <v>3.64</v>
      </c>
      <c r="BP39">
        <v>0.25</v>
      </c>
      <c r="BQ39">
        <v>1.93</v>
      </c>
      <c r="BR39">
        <v>1.05</v>
      </c>
      <c r="BS39">
        <v>1.57</v>
      </c>
      <c r="BT39">
        <v>2.1298029999999999</v>
      </c>
      <c r="BU39">
        <v>1.202688</v>
      </c>
      <c r="BV39">
        <v>1.938102</v>
      </c>
      <c r="BW39">
        <v>1.8760220000000001</v>
      </c>
      <c r="BX39">
        <v>1.892169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1.8061609999999999</v>
      </c>
      <c r="CL39">
        <v>0.93567299999999998</v>
      </c>
      <c r="CM39">
        <v>3.391562</v>
      </c>
      <c r="CN39">
        <v>3.4214389999999999</v>
      </c>
      <c r="CO39">
        <v>4.1471989999999996</v>
      </c>
      <c r="CP39">
        <v>4.1124330000000002</v>
      </c>
      <c r="CQ39">
        <v>3.4214380000000002</v>
      </c>
      <c r="CR39">
        <v>0.39864100000000002</v>
      </c>
      <c r="CS39">
        <v>2.6979630000000001</v>
      </c>
      <c r="CT39">
        <v>0</v>
      </c>
      <c r="CU39">
        <v>0</v>
      </c>
      <c r="CV39">
        <v>0.10091600000000001</v>
      </c>
      <c r="CW39">
        <v>1.160579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75.779122000000001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331.09391499999998</v>
      </c>
      <c r="L40">
        <v>234.6651</v>
      </c>
      <c r="M40">
        <v>45.577176999999999</v>
      </c>
      <c r="N40">
        <v>116.517741</v>
      </c>
      <c r="O40">
        <v>122.13992500000001</v>
      </c>
      <c r="P40">
        <v>121.279366</v>
      </c>
      <c r="Q40">
        <v>0</v>
      </c>
      <c r="R40">
        <v>20.465211</v>
      </c>
      <c r="S40">
        <v>25.470338000000002</v>
      </c>
      <c r="T40">
        <v>0</v>
      </c>
      <c r="U40">
        <v>337.00515799999999</v>
      </c>
      <c r="V40">
        <v>3.0270419999999998</v>
      </c>
      <c r="W40">
        <v>44.581057999999999</v>
      </c>
      <c r="X40">
        <v>94.966937999999999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41.989409000000002</v>
      </c>
      <c r="AH40">
        <v>18.676638000000001</v>
      </c>
      <c r="AI40">
        <v>3.1457679999999999</v>
      </c>
      <c r="AJ40">
        <v>0</v>
      </c>
      <c r="AK40">
        <v>51.933993999999998</v>
      </c>
      <c r="AL40">
        <v>67.328603999999999</v>
      </c>
      <c r="AM40">
        <v>0</v>
      </c>
      <c r="AN40">
        <v>0.619197</v>
      </c>
      <c r="AO40">
        <v>0</v>
      </c>
      <c r="AP40">
        <v>2.9689480000000001</v>
      </c>
      <c r="AQ40">
        <v>31.008627000000001</v>
      </c>
      <c r="AR40">
        <v>17.058125</v>
      </c>
      <c r="AS40">
        <v>10.392477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75.779122000000001</v>
      </c>
      <c r="BA40">
        <f t="shared" si="1"/>
        <v>1832.172288</v>
      </c>
      <c r="BD40">
        <v>5.15</v>
      </c>
      <c r="BE40">
        <v>1.8</v>
      </c>
      <c r="BF40">
        <v>2.17</v>
      </c>
      <c r="BG40">
        <v>1.67</v>
      </c>
      <c r="BH40">
        <v>6.08</v>
      </c>
      <c r="BI40">
        <v>0.56000000000000005</v>
      </c>
      <c r="BJ40">
        <v>0.95</v>
      </c>
      <c r="BK40">
        <v>1.2</v>
      </c>
      <c r="BL40">
        <v>0.76</v>
      </c>
      <c r="BM40">
        <v>0.08</v>
      </c>
      <c r="BN40">
        <v>3.28</v>
      </c>
      <c r="BO40">
        <v>3.64</v>
      </c>
      <c r="BP40">
        <v>0.25</v>
      </c>
      <c r="BQ40">
        <v>1.93</v>
      </c>
      <c r="BR40">
        <v>1.05</v>
      </c>
      <c r="BS40">
        <v>1.57</v>
      </c>
      <c r="BT40">
        <v>2.1298029999999999</v>
      </c>
      <c r="BU40">
        <v>1.202688</v>
      </c>
      <c r="BV40">
        <v>1.938102</v>
      </c>
      <c r="BW40">
        <v>1.8760220000000001</v>
      </c>
      <c r="BX40">
        <v>1.892169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1.8061609999999999</v>
      </c>
      <c r="CL40">
        <v>0.93567299999999998</v>
      </c>
      <c r="CM40">
        <v>3.391562</v>
      </c>
      <c r="CN40">
        <v>3.4214389999999999</v>
      </c>
      <c r="CO40">
        <v>4.1471989999999996</v>
      </c>
      <c r="CP40">
        <v>4.1124330000000002</v>
      </c>
      <c r="CQ40">
        <v>3.4214380000000002</v>
      </c>
      <c r="CR40">
        <v>0.39864100000000002</v>
      </c>
      <c r="CS40">
        <v>2.6979630000000001</v>
      </c>
      <c r="CT40">
        <v>0</v>
      </c>
      <c r="CU40">
        <v>0</v>
      </c>
      <c r="CV40">
        <v>0.10091600000000001</v>
      </c>
      <c r="CW40">
        <v>1.160579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75.779122000000001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331.09391499999998</v>
      </c>
      <c r="L41">
        <v>234.6651</v>
      </c>
      <c r="M41">
        <v>45.577176999999999</v>
      </c>
      <c r="N41">
        <v>116.517741</v>
      </c>
      <c r="O41">
        <v>122.13992500000001</v>
      </c>
      <c r="P41">
        <v>121.279366</v>
      </c>
      <c r="Q41">
        <v>0</v>
      </c>
      <c r="R41">
        <v>20.465211</v>
      </c>
      <c r="S41">
        <v>25.470338000000002</v>
      </c>
      <c r="T41">
        <v>0</v>
      </c>
      <c r="U41">
        <v>337.00515799999999</v>
      </c>
      <c r="V41">
        <v>3.0270419999999998</v>
      </c>
      <c r="W41">
        <v>44.581057999999999</v>
      </c>
      <c r="X41">
        <v>94.966937999999999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41.989409000000002</v>
      </c>
      <c r="AH41">
        <v>18.676638000000001</v>
      </c>
      <c r="AI41">
        <v>3.1457679999999999</v>
      </c>
      <c r="AJ41">
        <v>0</v>
      </c>
      <c r="AK41">
        <v>51.933993999999998</v>
      </c>
      <c r="AL41">
        <v>67.328603999999999</v>
      </c>
      <c r="AM41">
        <v>0</v>
      </c>
      <c r="AN41">
        <v>0.619197</v>
      </c>
      <c r="AO41">
        <v>0</v>
      </c>
      <c r="AP41">
        <v>2.9689480000000001</v>
      </c>
      <c r="AQ41">
        <v>0</v>
      </c>
      <c r="AR41">
        <v>38.380780999999999</v>
      </c>
      <c r="AS41">
        <v>16.108339999999998</v>
      </c>
      <c r="AT41">
        <v>14.48241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75.779122000000001</v>
      </c>
      <c r="BA41">
        <f t="shared" si="1"/>
        <v>1828.20218</v>
      </c>
      <c r="BD41">
        <v>5.15</v>
      </c>
      <c r="BE41">
        <v>1.8</v>
      </c>
      <c r="BF41">
        <v>2.17</v>
      </c>
      <c r="BG41">
        <v>1.67</v>
      </c>
      <c r="BH41">
        <v>6.08</v>
      </c>
      <c r="BI41">
        <v>0.56000000000000005</v>
      </c>
      <c r="BJ41">
        <v>0.95</v>
      </c>
      <c r="BK41">
        <v>1.2</v>
      </c>
      <c r="BL41">
        <v>0.76</v>
      </c>
      <c r="BM41">
        <v>0.08</v>
      </c>
      <c r="BN41">
        <v>3.28</v>
      </c>
      <c r="BO41">
        <v>3.64</v>
      </c>
      <c r="BP41">
        <v>0.25</v>
      </c>
      <c r="BQ41">
        <v>1.93</v>
      </c>
      <c r="BR41">
        <v>1.05</v>
      </c>
      <c r="BS41">
        <v>1.57</v>
      </c>
      <c r="BT41">
        <v>2.1298029999999999</v>
      </c>
      <c r="BU41">
        <v>1.202688</v>
      </c>
      <c r="BV41">
        <v>1.938102</v>
      </c>
      <c r="BW41">
        <v>1.8760220000000001</v>
      </c>
      <c r="BX41">
        <v>1.892169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1.8061609999999999</v>
      </c>
      <c r="CL41">
        <v>0.93567299999999998</v>
      </c>
      <c r="CM41">
        <v>3.391562</v>
      </c>
      <c r="CN41">
        <v>3.4214389999999999</v>
      </c>
      <c r="CO41">
        <v>4.1471989999999996</v>
      </c>
      <c r="CP41">
        <v>4.1124330000000002</v>
      </c>
      <c r="CQ41">
        <v>3.4214380000000002</v>
      </c>
      <c r="CR41">
        <v>0.39864100000000002</v>
      </c>
      <c r="CS41">
        <v>2.6979630000000001</v>
      </c>
      <c r="CT41">
        <v>0</v>
      </c>
      <c r="CU41">
        <v>0</v>
      </c>
      <c r="CV41">
        <v>0.10091600000000001</v>
      </c>
      <c r="CW41">
        <v>1.160579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75.779122000000001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331.09391499999998</v>
      </c>
      <c r="L42">
        <v>234.6651</v>
      </c>
      <c r="M42">
        <v>45.577176999999999</v>
      </c>
      <c r="N42">
        <v>116.517741</v>
      </c>
      <c r="O42">
        <v>122.13992500000001</v>
      </c>
      <c r="P42">
        <v>121.279366</v>
      </c>
      <c r="Q42">
        <v>0</v>
      </c>
      <c r="R42">
        <v>20.465211</v>
      </c>
      <c r="S42">
        <v>25.470338000000002</v>
      </c>
      <c r="T42">
        <v>0</v>
      </c>
      <c r="U42">
        <v>337.00515799999999</v>
      </c>
      <c r="V42">
        <v>3.0270419999999998</v>
      </c>
      <c r="W42">
        <v>44.581057999999999</v>
      </c>
      <c r="X42">
        <v>94.966937999999999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41.989409000000002</v>
      </c>
      <c r="AH42">
        <v>17.556039999999999</v>
      </c>
      <c r="AI42">
        <v>3.1457679999999999</v>
      </c>
      <c r="AJ42">
        <v>0</v>
      </c>
      <c r="AK42">
        <v>51.933993999999998</v>
      </c>
      <c r="AL42">
        <v>67.328603999999999</v>
      </c>
      <c r="AM42">
        <v>0</v>
      </c>
      <c r="AN42">
        <v>0.619197</v>
      </c>
      <c r="AO42">
        <v>0</v>
      </c>
      <c r="AP42">
        <v>2.9689480000000001</v>
      </c>
      <c r="AQ42">
        <v>0</v>
      </c>
      <c r="AR42">
        <v>38.380780999999999</v>
      </c>
      <c r="AS42">
        <v>16.108339999999998</v>
      </c>
      <c r="AT42">
        <v>14.48241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75.803617000000003</v>
      </c>
      <c r="BA42">
        <f t="shared" si="1"/>
        <v>1827.1060770000001</v>
      </c>
      <c r="BD42">
        <v>5.15</v>
      </c>
      <c r="BE42">
        <v>1.8</v>
      </c>
      <c r="BF42">
        <v>2.17</v>
      </c>
      <c r="BG42">
        <v>1.67</v>
      </c>
      <c r="BH42">
        <v>6.08</v>
      </c>
      <c r="BI42">
        <v>0.57999999999999996</v>
      </c>
      <c r="BJ42">
        <v>0.96</v>
      </c>
      <c r="BK42">
        <v>1.2</v>
      </c>
      <c r="BL42">
        <v>0.76</v>
      </c>
      <c r="BM42">
        <v>0.08</v>
      </c>
      <c r="BN42">
        <v>3.28</v>
      </c>
      <c r="BO42">
        <v>3.64</v>
      </c>
      <c r="BP42">
        <v>0.25</v>
      </c>
      <c r="BQ42">
        <v>1.93</v>
      </c>
      <c r="BR42">
        <v>1.05</v>
      </c>
      <c r="BS42">
        <v>1.57</v>
      </c>
      <c r="BT42">
        <v>2.1298029999999999</v>
      </c>
      <c r="BU42">
        <v>1.202688</v>
      </c>
      <c r="BV42">
        <v>1.938102</v>
      </c>
      <c r="BW42">
        <v>1.8760220000000001</v>
      </c>
      <c r="BX42">
        <v>1.892169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1.8061609999999999</v>
      </c>
      <c r="CL42">
        <v>0.93567299999999998</v>
      </c>
      <c r="CM42">
        <v>3.391562</v>
      </c>
      <c r="CN42">
        <v>3.4214389999999999</v>
      </c>
      <c r="CO42">
        <v>4.1471989999999996</v>
      </c>
      <c r="CP42">
        <v>4.1124330000000002</v>
      </c>
      <c r="CQ42">
        <v>3.4214380000000002</v>
      </c>
      <c r="CR42">
        <v>0.39864100000000002</v>
      </c>
      <c r="CS42">
        <v>2.6979630000000001</v>
      </c>
      <c r="CT42">
        <v>0</v>
      </c>
      <c r="CU42">
        <v>0</v>
      </c>
      <c r="CV42">
        <v>9.5410999999999996E-2</v>
      </c>
      <c r="CW42">
        <v>1.160579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75.803617000000003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331.09391499999998</v>
      </c>
      <c r="L43">
        <v>234.6651</v>
      </c>
      <c r="M43">
        <v>45.577176999999999</v>
      </c>
      <c r="N43">
        <v>116.517741</v>
      </c>
      <c r="O43">
        <v>122.13992500000001</v>
      </c>
      <c r="P43">
        <v>121.279366</v>
      </c>
      <c r="Q43">
        <v>0</v>
      </c>
      <c r="R43">
        <v>20.465211</v>
      </c>
      <c r="S43">
        <v>25.470338000000002</v>
      </c>
      <c r="T43">
        <v>0</v>
      </c>
      <c r="U43">
        <v>337.00515799999999</v>
      </c>
      <c r="V43">
        <v>2.7961999999999998</v>
      </c>
      <c r="W43">
        <v>44.581057999999999</v>
      </c>
      <c r="X43">
        <v>94.966937999999999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41.989409000000002</v>
      </c>
      <c r="AH43">
        <v>0</v>
      </c>
      <c r="AI43">
        <v>0</v>
      </c>
      <c r="AJ43">
        <v>0</v>
      </c>
      <c r="AK43">
        <v>51.933993999999998</v>
      </c>
      <c r="AL43">
        <v>22.442868000000001</v>
      </c>
      <c r="AM43">
        <v>0</v>
      </c>
      <c r="AN43">
        <v>0.619197</v>
      </c>
      <c r="AO43">
        <v>0</v>
      </c>
      <c r="AP43">
        <v>2.9689480000000001</v>
      </c>
      <c r="AQ43">
        <v>0</v>
      </c>
      <c r="AR43">
        <v>38.380780999999999</v>
      </c>
      <c r="AS43">
        <v>16.108339999999998</v>
      </c>
      <c r="AT43">
        <v>14.48241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75.708206000000004</v>
      </c>
      <c r="BA43">
        <f t="shared" si="1"/>
        <v>1761.1922800000002</v>
      </c>
      <c r="BD43">
        <v>5.15</v>
      </c>
      <c r="BE43">
        <v>1.8</v>
      </c>
      <c r="BF43">
        <v>2.17</v>
      </c>
      <c r="BG43">
        <v>1.67</v>
      </c>
      <c r="BH43">
        <v>6.08</v>
      </c>
      <c r="BI43">
        <v>0.57999999999999996</v>
      </c>
      <c r="BJ43">
        <v>0.96</v>
      </c>
      <c r="BK43">
        <v>1.2</v>
      </c>
      <c r="BL43">
        <v>0.76</v>
      </c>
      <c r="BM43">
        <v>0.08</v>
      </c>
      <c r="BN43">
        <v>3.28</v>
      </c>
      <c r="BO43">
        <v>3.64</v>
      </c>
      <c r="BP43">
        <v>0.25</v>
      </c>
      <c r="BQ43">
        <v>1.93</v>
      </c>
      <c r="BR43">
        <v>1.05</v>
      </c>
      <c r="BS43">
        <v>1.57</v>
      </c>
      <c r="BT43">
        <v>2.1298029999999999</v>
      </c>
      <c r="BU43">
        <v>1.202688</v>
      </c>
      <c r="BV43">
        <v>1.938102</v>
      </c>
      <c r="BW43">
        <v>1.8760220000000001</v>
      </c>
      <c r="BX43">
        <v>1.892169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1.8061609999999999</v>
      </c>
      <c r="CL43">
        <v>0.93567299999999998</v>
      </c>
      <c r="CM43">
        <v>3.391562</v>
      </c>
      <c r="CN43">
        <v>3.4214389999999999</v>
      </c>
      <c r="CO43">
        <v>4.1471989999999996</v>
      </c>
      <c r="CP43">
        <v>4.1124330000000002</v>
      </c>
      <c r="CQ43">
        <v>3.4214380000000002</v>
      </c>
      <c r="CR43">
        <v>0.39864100000000002</v>
      </c>
      <c r="CS43">
        <v>2.6979630000000001</v>
      </c>
      <c r="CT43">
        <v>0</v>
      </c>
      <c r="CU43">
        <v>0</v>
      </c>
      <c r="CV43">
        <v>0</v>
      </c>
      <c r="CW43">
        <v>1.160579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75.708206000000004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331.09391499999998</v>
      </c>
      <c r="L44">
        <v>234.6651</v>
      </c>
      <c r="M44">
        <v>45.577176999999999</v>
      </c>
      <c r="N44">
        <v>116.517741</v>
      </c>
      <c r="O44">
        <v>122.13992500000001</v>
      </c>
      <c r="P44">
        <v>121.279366</v>
      </c>
      <c r="Q44">
        <v>0</v>
      </c>
      <c r="R44">
        <v>20.465211</v>
      </c>
      <c r="S44">
        <v>25.470338000000002</v>
      </c>
      <c r="T44">
        <v>0</v>
      </c>
      <c r="U44">
        <v>337.00515799999999</v>
      </c>
      <c r="V44">
        <v>2.7961999999999998</v>
      </c>
      <c r="W44">
        <v>44.581057999999999</v>
      </c>
      <c r="X44">
        <v>94.966937999999999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41.989409000000002</v>
      </c>
      <c r="AH44">
        <v>0</v>
      </c>
      <c r="AI44">
        <v>0</v>
      </c>
      <c r="AJ44">
        <v>0</v>
      </c>
      <c r="AK44">
        <v>51.933993999999998</v>
      </c>
      <c r="AL44">
        <v>11.221434</v>
      </c>
      <c r="AM44">
        <v>0</v>
      </c>
      <c r="AN44">
        <v>0.619197</v>
      </c>
      <c r="AO44">
        <v>0</v>
      </c>
      <c r="AP44">
        <v>2.9689480000000001</v>
      </c>
      <c r="AQ44">
        <v>0</v>
      </c>
      <c r="AR44">
        <v>6.3967970000000003</v>
      </c>
      <c r="AS44">
        <v>16.108339999999998</v>
      </c>
      <c r="AT44">
        <v>14.48241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75.738206000000005</v>
      </c>
      <c r="BA44">
        <f t="shared" si="1"/>
        <v>1718.0168620000002</v>
      </c>
      <c r="BD44">
        <v>5.15</v>
      </c>
      <c r="BE44">
        <v>1.8</v>
      </c>
      <c r="BF44">
        <v>2.17</v>
      </c>
      <c r="BG44">
        <v>1.67</v>
      </c>
      <c r="BH44">
        <v>6.08</v>
      </c>
      <c r="BI44">
        <v>0.59</v>
      </c>
      <c r="BJ44">
        <v>0.98</v>
      </c>
      <c r="BK44">
        <v>1.2</v>
      </c>
      <c r="BL44">
        <v>0.76</v>
      </c>
      <c r="BM44">
        <v>0.08</v>
      </c>
      <c r="BN44">
        <v>3.28</v>
      </c>
      <c r="BO44">
        <v>3.64</v>
      </c>
      <c r="BP44">
        <v>0.25</v>
      </c>
      <c r="BQ44">
        <v>1.93</v>
      </c>
      <c r="BR44">
        <v>1.05</v>
      </c>
      <c r="BS44">
        <v>1.57</v>
      </c>
      <c r="BT44">
        <v>2.1298029999999999</v>
      </c>
      <c r="BU44">
        <v>1.202688</v>
      </c>
      <c r="BV44">
        <v>1.938102</v>
      </c>
      <c r="BW44">
        <v>1.8760220000000001</v>
      </c>
      <c r="BX44">
        <v>1.892169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1.8061609999999999</v>
      </c>
      <c r="CL44">
        <v>0.93567299999999998</v>
      </c>
      <c r="CM44">
        <v>3.391562</v>
      </c>
      <c r="CN44">
        <v>3.4214389999999999</v>
      </c>
      <c r="CO44">
        <v>4.1471989999999996</v>
      </c>
      <c r="CP44">
        <v>4.1124330000000002</v>
      </c>
      <c r="CQ44">
        <v>3.4214380000000002</v>
      </c>
      <c r="CR44">
        <v>0.39864100000000002</v>
      </c>
      <c r="CS44">
        <v>2.6979630000000001</v>
      </c>
      <c r="CT44">
        <v>0</v>
      </c>
      <c r="CU44">
        <v>0</v>
      </c>
      <c r="CV44">
        <v>0</v>
      </c>
      <c r="CW44">
        <v>1.160579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75.738206000000005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331.09391499999998</v>
      </c>
      <c r="L45">
        <v>234.6651</v>
      </c>
      <c r="M45">
        <v>45.577176999999999</v>
      </c>
      <c r="N45">
        <v>116.517741</v>
      </c>
      <c r="O45">
        <v>122.13992500000001</v>
      </c>
      <c r="P45">
        <v>121.279366</v>
      </c>
      <c r="Q45">
        <v>0</v>
      </c>
      <c r="R45">
        <v>20.465211</v>
      </c>
      <c r="S45">
        <v>25.470338000000002</v>
      </c>
      <c r="T45">
        <v>0</v>
      </c>
      <c r="U45">
        <v>337.00515799999999</v>
      </c>
      <c r="V45">
        <v>3.2157990000000001</v>
      </c>
      <c r="W45">
        <v>44.581057999999999</v>
      </c>
      <c r="X45">
        <v>94.966937999999999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41.989409000000002</v>
      </c>
      <c r="AH45">
        <v>0</v>
      </c>
      <c r="AI45">
        <v>0</v>
      </c>
      <c r="AJ45">
        <v>0</v>
      </c>
      <c r="AK45">
        <v>51.933993999999998</v>
      </c>
      <c r="AL45">
        <v>2.2442869999999999</v>
      </c>
      <c r="AM45">
        <v>0</v>
      </c>
      <c r="AN45">
        <v>0.619197</v>
      </c>
      <c r="AO45">
        <v>0</v>
      </c>
      <c r="AP45">
        <v>2.9689480000000001</v>
      </c>
      <c r="AQ45">
        <v>0</v>
      </c>
      <c r="AR45">
        <v>6.3967970000000003</v>
      </c>
      <c r="AS45">
        <v>10.392477</v>
      </c>
      <c r="AT45">
        <v>14.48241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75.831517000000005</v>
      </c>
      <c r="BA45">
        <f t="shared" si="1"/>
        <v>1703.8367620000004</v>
      </c>
      <c r="BD45">
        <v>5.15</v>
      </c>
      <c r="BE45">
        <v>1.8</v>
      </c>
      <c r="BF45">
        <v>2.17</v>
      </c>
      <c r="BG45">
        <v>1.67</v>
      </c>
      <c r="BH45">
        <v>6.08</v>
      </c>
      <c r="BI45">
        <v>0.59</v>
      </c>
      <c r="BJ45">
        <v>0.98</v>
      </c>
      <c r="BK45">
        <v>1.2</v>
      </c>
      <c r="BL45">
        <v>0.76</v>
      </c>
      <c r="BM45">
        <v>0.08</v>
      </c>
      <c r="BN45">
        <v>3.28</v>
      </c>
      <c r="BO45">
        <v>3.64</v>
      </c>
      <c r="BP45">
        <v>0.25</v>
      </c>
      <c r="BQ45">
        <v>1.93</v>
      </c>
      <c r="BR45">
        <v>1.05</v>
      </c>
      <c r="BS45">
        <v>1.57</v>
      </c>
      <c r="BT45">
        <v>2.1298029999999999</v>
      </c>
      <c r="BU45">
        <v>1.2959989999999999</v>
      </c>
      <c r="BV45">
        <v>1.938102</v>
      </c>
      <c r="BW45">
        <v>1.8760220000000001</v>
      </c>
      <c r="BX45">
        <v>1.892169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1.8061609999999999</v>
      </c>
      <c r="CL45">
        <v>0.93567299999999998</v>
      </c>
      <c r="CM45">
        <v>3.391562</v>
      </c>
      <c r="CN45">
        <v>3.4214389999999999</v>
      </c>
      <c r="CO45">
        <v>4.1471989999999996</v>
      </c>
      <c r="CP45">
        <v>4.1124330000000002</v>
      </c>
      <c r="CQ45">
        <v>3.4214380000000002</v>
      </c>
      <c r="CR45">
        <v>0.39864100000000002</v>
      </c>
      <c r="CS45">
        <v>2.6979630000000001</v>
      </c>
      <c r="CT45">
        <v>0</v>
      </c>
      <c r="CU45">
        <v>0</v>
      </c>
      <c r="CV45">
        <v>0</v>
      </c>
      <c r="CW45">
        <v>1.160579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75.831517000000005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331.09391499999998</v>
      </c>
      <c r="L46">
        <v>234.6651</v>
      </c>
      <c r="M46">
        <v>45.577176999999999</v>
      </c>
      <c r="N46">
        <v>116.517741</v>
      </c>
      <c r="O46">
        <v>122.13992500000001</v>
      </c>
      <c r="P46">
        <v>121.279366</v>
      </c>
      <c r="Q46">
        <v>0</v>
      </c>
      <c r="R46">
        <v>20.465211</v>
      </c>
      <c r="S46">
        <v>25.470338000000002</v>
      </c>
      <c r="T46">
        <v>0</v>
      </c>
      <c r="U46">
        <v>337.00515799999999</v>
      </c>
      <c r="V46">
        <v>3.2157990000000001</v>
      </c>
      <c r="W46">
        <v>44.581057999999999</v>
      </c>
      <c r="X46">
        <v>94.966937999999999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41.989409000000002</v>
      </c>
      <c r="AH46">
        <v>0</v>
      </c>
      <c r="AI46">
        <v>0</v>
      </c>
      <c r="AJ46">
        <v>0</v>
      </c>
      <c r="AK46">
        <v>51.933993999999998</v>
      </c>
      <c r="AL46">
        <v>2.2442869999999999</v>
      </c>
      <c r="AM46">
        <v>0</v>
      </c>
      <c r="AN46">
        <v>0.619197</v>
      </c>
      <c r="AO46">
        <v>0</v>
      </c>
      <c r="AP46">
        <v>2.9689480000000001</v>
      </c>
      <c r="AQ46">
        <v>0</v>
      </c>
      <c r="AR46">
        <v>6.3967970000000003</v>
      </c>
      <c r="AS46">
        <v>10.392477</v>
      </c>
      <c r="AT46">
        <v>14.48241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75.831517000000005</v>
      </c>
      <c r="BA46">
        <f t="shared" si="1"/>
        <v>1703.8367620000004</v>
      </c>
      <c r="BD46">
        <v>5.15</v>
      </c>
      <c r="BE46">
        <v>1.8</v>
      </c>
      <c r="BF46">
        <v>2.17</v>
      </c>
      <c r="BG46">
        <v>1.67</v>
      </c>
      <c r="BH46">
        <v>6.08</v>
      </c>
      <c r="BI46">
        <v>0.59</v>
      </c>
      <c r="BJ46">
        <v>0.98</v>
      </c>
      <c r="BK46">
        <v>1.2</v>
      </c>
      <c r="BL46">
        <v>0.76</v>
      </c>
      <c r="BM46">
        <v>0.08</v>
      </c>
      <c r="BN46">
        <v>3.28</v>
      </c>
      <c r="BO46">
        <v>3.64</v>
      </c>
      <c r="BP46">
        <v>0.25</v>
      </c>
      <c r="BQ46">
        <v>1.93</v>
      </c>
      <c r="BR46">
        <v>1.05</v>
      </c>
      <c r="BS46">
        <v>1.57</v>
      </c>
      <c r="BT46">
        <v>2.1298029999999999</v>
      </c>
      <c r="BU46">
        <v>1.2959989999999999</v>
      </c>
      <c r="BV46">
        <v>1.938102</v>
      </c>
      <c r="BW46">
        <v>1.8760220000000001</v>
      </c>
      <c r="BX46">
        <v>1.892169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1.8061609999999999</v>
      </c>
      <c r="CL46">
        <v>0.93567299999999998</v>
      </c>
      <c r="CM46">
        <v>3.391562</v>
      </c>
      <c r="CN46">
        <v>3.4214389999999999</v>
      </c>
      <c r="CO46">
        <v>4.1471989999999996</v>
      </c>
      <c r="CP46">
        <v>4.1124330000000002</v>
      </c>
      <c r="CQ46">
        <v>3.4214380000000002</v>
      </c>
      <c r="CR46">
        <v>0.39864100000000002</v>
      </c>
      <c r="CS46">
        <v>2.6979630000000001</v>
      </c>
      <c r="CT46">
        <v>0</v>
      </c>
      <c r="CU46">
        <v>0</v>
      </c>
      <c r="CV46">
        <v>0</v>
      </c>
      <c r="CW46">
        <v>1.160579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75.831517000000005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305.020015</v>
      </c>
      <c r="L47">
        <v>234.6651</v>
      </c>
      <c r="M47">
        <v>45.577176999999999</v>
      </c>
      <c r="N47">
        <v>116.517741</v>
      </c>
      <c r="O47">
        <v>122.13992500000001</v>
      </c>
      <c r="P47">
        <v>121.279366</v>
      </c>
      <c r="Q47">
        <v>0</v>
      </c>
      <c r="R47">
        <v>20.465211</v>
      </c>
      <c r="S47">
        <v>25.470338000000002</v>
      </c>
      <c r="T47">
        <v>0</v>
      </c>
      <c r="U47">
        <v>337.00515799999999</v>
      </c>
      <c r="V47">
        <v>2.9014250000000001</v>
      </c>
      <c r="W47">
        <v>44.581057999999999</v>
      </c>
      <c r="X47">
        <v>94.966937999999999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41.989409000000002</v>
      </c>
      <c r="AH47">
        <v>0</v>
      </c>
      <c r="AI47">
        <v>0</v>
      </c>
      <c r="AJ47">
        <v>0</v>
      </c>
      <c r="AK47">
        <v>51.933993999999998</v>
      </c>
      <c r="AL47">
        <v>2.2442869999999999</v>
      </c>
      <c r="AM47">
        <v>0</v>
      </c>
      <c r="AN47">
        <v>0.619197</v>
      </c>
      <c r="AO47">
        <v>0</v>
      </c>
      <c r="AP47">
        <v>4.9482470000000003</v>
      </c>
      <c r="AQ47">
        <v>0</v>
      </c>
      <c r="AR47">
        <v>6.3967970000000003</v>
      </c>
      <c r="AS47">
        <v>10.392477</v>
      </c>
      <c r="AT47">
        <v>14.48241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75.880723000000003</v>
      </c>
      <c r="BA47">
        <f t="shared" si="1"/>
        <v>1679.4769930000002</v>
      </c>
      <c r="BD47">
        <v>5.15</v>
      </c>
      <c r="BE47">
        <v>1.8</v>
      </c>
      <c r="BF47">
        <v>2.17</v>
      </c>
      <c r="BG47">
        <v>1.67</v>
      </c>
      <c r="BH47">
        <v>6.08</v>
      </c>
      <c r="BI47">
        <v>0.59</v>
      </c>
      <c r="BJ47">
        <v>0.98</v>
      </c>
      <c r="BK47">
        <v>1.2</v>
      </c>
      <c r="BL47">
        <v>0.76</v>
      </c>
      <c r="BM47">
        <v>0.08</v>
      </c>
      <c r="BN47">
        <v>3.28</v>
      </c>
      <c r="BO47">
        <v>3.64</v>
      </c>
      <c r="BP47">
        <v>0.25</v>
      </c>
      <c r="BQ47">
        <v>1.93</v>
      </c>
      <c r="BR47">
        <v>1.05</v>
      </c>
      <c r="BS47">
        <v>1.57</v>
      </c>
      <c r="BT47">
        <v>2.1790090000000002</v>
      </c>
      <c r="BU47">
        <v>1.2959989999999999</v>
      </c>
      <c r="BV47">
        <v>1.938102</v>
      </c>
      <c r="BW47">
        <v>1.8760220000000001</v>
      </c>
      <c r="BX47">
        <v>1.892169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5.1321589999999997</v>
      </c>
      <c r="CK47">
        <v>1.8061609999999999</v>
      </c>
      <c r="CL47">
        <v>0.93567299999999998</v>
      </c>
      <c r="CM47">
        <v>3.391562</v>
      </c>
      <c r="CN47">
        <v>3.4214389999999999</v>
      </c>
      <c r="CO47">
        <v>4.1471989999999996</v>
      </c>
      <c r="CP47">
        <v>4.1124330000000002</v>
      </c>
      <c r="CQ47">
        <v>3.4214380000000002</v>
      </c>
      <c r="CR47">
        <v>0.39864100000000002</v>
      </c>
      <c r="CS47">
        <v>2.6979630000000001</v>
      </c>
      <c r="CT47">
        <v>0</v>
      </c>
      <c r="CU47">
        <v>0</v>
      </c>
      <c r="CV47">
        <v>0</v>
      </c>
      <c r="CW47">
        <v>1.160579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75.880723000000003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300.19151499999998</v>
      </c>
      <c r="L48">
        <v>234.6651</v>
      </c>
      <c r="M48">
        <v>45.577176999999999</v>
      </c>
      <c r="N48">
        <v>116.517741</v>
      </c>
      <c r="O48">
        <v>122.13992500000001</v>
      </c>
      <c r="P48">
        <v>121.279366</v>
      </c>
      <c r="Q48">
        <v>0</v>
      </c>
      <c r="R48">
        <v>20.465211</v>
      </c>
      <c r="S48">
        <v>25.470338000000002</v>
      </c>
      <c r="T48">
        <v>0</v>
      </c>
      <c r="U48">
        <v>337.00515799999999</v>
      </c>
      <c r="V48">
        <v>2.9894129999999999</v>
      </c>
      <c r="W48">
        <v>44.581057999999999</v>
      </c>
      <c r="X48">
        <v>94.966937999999999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41.989409000000002</v>
      </c>
      <c r="AH48">
        <v>0</v>
      </c>
      <c r="AI48">
        <v>0</v>
      </c>
      <c r="AJ48">
        <v>0</v>
      </c>
      <c r="AK48">
        <v>51.933993999999998</v>
      </c>
      <c r="AL48">
        <v>2.2442869999999999</v>
      </c>
      <c r="AM48">
        <v>0</v>
      </c>
      <c r="AN48">
        <v>0.619197</v>
      </c>
      <c r="AO48">
        <v>0</v>
      </c>
      <c r="AP48">
        <v>4.9482470000000003</v>
      </c>
      <c r="AQ48">
        <v>0</v>
      </c>
      <c r="AR48">
        <v>6.3967970000000003</v>
      </c>
      <c r="AS48">
        <v>10.392477</v>
      </c>
      <c r="AT48">
        <v>14.48241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75.880723000000003</v>
      </c>
      <c r="BA48">
        <f t="shared" si="1"/>
        <v>1674.7364810000001</v>
      </c>
      <c r="BD48">
        <v>5.15</v>
      </c>
      <c r="BE48">
        <v>1.8</v>
      </c>
      <c r="BF48">
        <v>2.17</v>
      </c>
      <c r="BG48">
        <v>1.67</v>
      </c>
      <c r="BH48">
        <v>6.08</v>
      </c>
      <c r="BI48">
        <v>0.59</v>
      </c>
      <c r="BJ48">
        <v>0.98</v>
      </c>
      <c r="BK48">
        <v>1.2</v>
      </c>
      <c r="BL48">
        <v>0.76</v>
      </c>
      <c r="BM48">
        <v>0.08</v>
      </c>
      <c r="BN48">
        <v>3.28</v>
      </c>
      <c r="BO48">
        <v>3.64</v>
      </c>
      <c r="BP48">
        <v>0.25</v>
      </c>
      <c r="BQ48">
        <v>1.93</v>
      </c>
      <c r="BR48">
        <v>1.05</v>
      </c>
      <c r="BS48">
        <v>1.57</v>
      </c>
      <c r="BT48">
        <v>2.1790090000000002</v>
      </c>
      <c r="BU48">
        <v>1.2959989999999999</v>
      </c>
      <c r="BV48">
        <v>1.938102</v>
      </c>
      <c r="BW48">
        <v>1.8760220000000001</v>
      </c>
      <c r="BX48">
        <v>1.892169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5.1321589999999997</v>
      </c>
      <c r="CK48">
        <v>1.8061609999999999</v>
      </c>
      <c r="CL48">
        <v>0.93567299999999998</v>
      </c>
      <c r="CM48">
        <v>3.391562</v>
      </c>
      <c r="CN48">
        <v>3.4214389999999999</v>
      </c>
      <c r="CO48">
        <v>4.1471989999999996</v>
      </c>
      <c r="CP48">
        <v>4.1124330000000002</v>
      </c>
      <c r="CQ48">
        <v>3.4214380000000002</v>
      </c>
      <c r="CR48">
        <v>0.39864100000000002</v>
      </c>
      <c r="CS48">
        <v>2.6979630000000001</v>
      </c>
      <c r="CT48">
        <v>0</v>
      </c>
      <c r="CU48">
        <v>0</v>
      </c>
      <c r="CV48">
        <v>0</v>
      </c>
      <c r="CW48">
        <v>1.160579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75.880723000000003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297.26563700000003</v>
      </c>
      <c r="L49">
        <v>234.6651</v>
      </c>
      <c r="M49">
        <v>45.577176999999999</v>
      </c>
      <c r="N49">
        <v>116.517741</v>
      </c>
      <c r="O49">
        <v>122.13992500000001</v>
      </c>
      <c r="P49">
        <v>121.279366</v>
      </c>
      <c r="Q49">
        <v>0</v>
      </c>
      <c r="R49">
        <v>20.465211</v>
      </c>
      <c r="S49">
        <v>25.470338000000002</v>
      </c>
      <c r="T49">
        <v>0</v>
      </c>
      <c r="U49">
        <v>337.00515799999999</v>
      </c>
      <c r="V49">
        <v>6.0729430000000004</v>
      </c>
      <c r="W49">
        <v>44.581057999999999</v>
      </c>
      <c r="X49">
        <v>94.966937999999999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41.989409000000002</v>
      </c>
      <c r="AH49">
        <v>0</v>
      </c>
      <c r="AI49">
        <v>0</v>
      </c>
      <c r="AJ49">
        <v>0</v>
      </c>
      <c r="AK49">
        <v>51.933993999999998</v>
      </c>
      <c r="AL49">
        <v>2.2442869999999999</v>
      </c>
      <c r="AM49">
        <v>0</v>
      </c>
      <c r="AN49">
        <v>0.619197</v>
      </c>
      <c r="AO49">
        <v>0</v>
      </c>
      <c r="AP49">
        <v>4.9482470000000003</v>
      </c>
      <c r="AQ49">
        <v>0</v>
      </c>
      <c r="AR49">
        <v>6.3967970000000003</v>
      </c>
      <c r="AS49">
        <v>10.392477</v>
      </c>
      <c r="AT49">
        <v>14.48241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75.880723000000003</v>
      </c>
      <c r="BA49">
        <f t="shared" si="1"/>
        <v>1674.8941330000002</v>
      </c>
      <c r="BD49">
        <v>5.15</v>
      </c>
      <c r="BE49">
        <v>1.8</v>
      </c>
      <c r="BF49">
        <v>2.17</v>
      </c>
      <c r="BG49">
        <v>1.67</v>
      </c>
      <c r="BH49">
        <v>6.08</v>
      </c>
      <c r="BI49">
        <v>0.59</v>
      </c>
      <c r="BJ49">
        <v>0.98</v>
      </c>
      <c r="BK49">
        <v>1.2</v>
      </c>
      <c r="BL49">
        <v>0.76</v>
      </c>
      <c r="BM49">
        <v>0.08</v>
      </c>
      <c r="BN49">
        <v>3.28</v>
      </c>
      <c r="BO49">
        <v>3.64</v>
      </c>
      <c r="BP49">
        <v>0.25</v>
      </c>
      <c r="BQ49">
        <v>1.93</v>
      </c>
      <c r="BR49">
        <v>1.05</v>
      </c>
      <c r="BS49">
        <v>1.57</v>
      </c>
      <c r="BT49">
        <v>2.1790090000000002</v>
      </c>
      <c r="BU49">
        <v>1.2959989999999999</v>
      </c>
      <c r="BV49">
        <v>1.938102</v>
      </c>
      <c r="BW49">
        <v>1.8760220000000001</v>
      </c>
      <c r="BX49">
        <v>1.892169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5.1321589999999997</v>
      </c>
      <c r="CK49">
        <v>1.8061609999999999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4.1124330000000002</v>
      </c>
      <c r="CQ49">
        <v>3.4214380000000002</v>
      </c>
      <c r="CR49">
        <v>0.39864100000000002</v>
      </c>
      <c r="CS49">
        <v>2.6979630000000001</v>
      </c>
      <c r="CT49">
        <v>0</v>
      </c>
      <c r="CU49">
        <v>0</v>
      </c>
      <c r="CV49">
        <v>0</v>
      </c>
      <c r="CW49">
        <v>1.160579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75.880723000000003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248.134297</v>
      </c>
      <c r="L50">
        <v>234.6651</v>
      </c>
      <c r="M50">
        <v>45.577176999999999</v>
      </c>
      <c r="N50">
        <v>116.517741</v>
      </c>
      <c r="O50">
        <v>122.13992500000001</v>
      </c>
      <c r="P50">
        <v>121.279366</v>
      </c>
      <c r="Q50">
        <v>0</v>
      </c>
      <c r="R50">
        <v>20.465211</v>
      </c>
      <c r="S50">
        <v>25.470338000000002</v>
      </c>
      <c r="T50">
        <v>0</v>
      </c>
      <c r="U50">
        <v>337.00515799999999</v>
      </c>
      <c r="V50">
        <v>6.0729430000000004</v>
      </c>
      <c r="W50">
        <v>44.581057999999999</v>
      </c>
      <c r="X50">
        <v>94.966937999999999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41.989409000000002</v>
      </c>
      <c r="AH50">
        <v>0</v>
      </c>
      <c r="AI50">
        <v>0</v>
      </c>
      <c r="AJ50">
        <v>0</v>
      </c>
      <c r="AK50">
        <v>51.933993999999998</v>
      </c>
      <c r="AL50">
        <v>2.2442869999999999</v>
      </c>
      <c r="AM50">
        <v>0</v>
      </c>
      <c r="AN50">
        <v>0.619197</v>
      </c>
      <c r="AO50">
        <v>0</v>
      </c>
      <c r="AP50">
        <v>4.9482470000000003</v>
      </c>
      <c r="AQ50">
        <v>0</v>
      </c>
      <c r="AR50">
        <v>6.3967970000000003</v>
      </c>
      <c r="AS50">
        <v>10.392477</v>
      </c>
      <c r="AT50">
        <v>14.48241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75.880723000000003</v>
      </c>
      <c r="BA50">
        <f t="shared" si="1"/>
        <v>1625.7627930000001</v>
      </c>
      <c r="BD50">
        <v>5.15</v>
      </c>
      <c r="BE50">
        <v>1.8</v>
      </c>
      <c r="BF50">
        <v>2.17</v>
      </c>
      <c r="BG50">
        <v>1.67</v>
      </c>
      <c r="BH50">
        <v>6.08</v>
      </c>
      <c r="BI50">
        <v>0.59</v>
      </c>
      <c r="BJ50">
        <v>0.98</v>
      </c>
      <c r="BK50">
        <v>1.2</v>
      </c>
      <c r="BL50">
        <v>0.76</v>
      </c>
      <c r="BM50">
        <v>0.08</v>
      </c>
      <c r="BN50">
        <v>3.28</v>
      </c>
      <c r="BO50">
        <v>3.64</v>
      </c>
      <c r="BP50">
        <v>0.25</v>
      </c>
      <c r="BQ50">
        <v>1.93</v>
      </c>
      <c r="BR50">
        <v>1.05</v>
      </c>
      <c r="BS50">
        <v>1.57</v>
      </c>
      <c r="BT50">
        <v>2.1790090000000002</v>
      </c>
      <c r="BU50">
        <v>1.2959989999999999</v>
      </c>
      <c r="BV50">
        <v>1.938102</v>
      </c>
      <c r="BW50">
        <v>1.8760220000000001</v>
      </c>
      <c r="BX50">
        <v>1.892169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5.1321589999999997</v>
      </c>
      <c r="CK50">
        <v>1.8061609999999999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4.1124330000000002</v>
      </c>
      <c r="CQ50">
        <v>3.4214380000000002</v>
      </c>
      <c r="CR50">
        <v>0.39864100000000002</v>
      </c>
      <c r="CS50">
        <v>2.6979630000000001</v>
      </c>
      <c r="CT50">
        <v>0</v>
      </c>
      <c r="CU50">
        <v>0</v>
      </c>
      <c r="CV50">
        <v>0</v>
      </c>
      <c r="CW50">
        <v>1.160579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75.880723000000003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246.72437500000001</v>
      </c>
      <c r="L51">
        <v>234.6651</v>
      </c>
      <c r="M51">
        <v>45.577176999999999</v>
      </c>
      <c r="N51">
        <v>116.517741</v>
      </c>
      <c r="O51">
        <v>122.13992500000001</v>
      </c>
      <c r="P51">
        <v>121.279366</v>
      </c>
      <c r="Q51">
        <v>0</v>
      </c>
      <c r="R51">
        <v>18.163561999999999</v>
      </c>
      <c r="S51">
        <v>20.934540999999999</v>
      </c>
      <c r="T51">
        <v>0</v>
      </c>
      <c r="U51">
        <v>337.00515799999999</v>
      </c>
      <c r="V51">
        <v>7.198302</v>
      </c>
      <c r="W51">
        <v>44.581057999999999</v>
      </c>
      <c r="X51">
        <v>94.966937999999999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41.989409000000002</v>
      </c>
      <c r="AH51">
        <v>0</v>
      </c>
      <c r="AI51">
        <v>0</v>
      </c>
      <c r="AJ51">
        <v>0</v>
      </c>
      <c r="AK51">
        <v>51.933993999999998</v>
      </c>
      <c r="AL51">
        <v>2.2442869999999999</v>
      </c>
      <c r="AM51">
        <v>0</v>
      </c>
      <c r="AN51">
        <v>0.619197</v>
      </c>
      <c r="AO51">
        <v>0</v>
      </c>
      <c r="AP51">
        <v>4.9482470000000003</v>
      </c>
      <c r="AQ51">
        <v>0</v>
      </c>
      <c r="AR51">
        <v>6.3967970000000003</v>
      </c>
      <c r="AS51">
        <v>10.392477</v>
      </c>
      <c r="AT51">
        <v>13.9819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75.880723000000003</v>
      </c>
      <c r="BA51">
        <f t="shared" si="1"/>
        <v>1618.1402740000001</v>
      </c>
      <c r="BD51">
        <v>5.15</v>
      </c>
      <c r="BE51">
        <v>1.8</v>
      </c>
      <c r="BF51">
        <v>2.17</v>
      </c>
      <c r="BG51">
        <v>1.67</v>
      </c>
      <c r="BH51">
        <v>6.08</v>
      </c>
      <c r="BI51">
        <v>0.59</v>
      </c>
      <c r="BJ51">
        <v>0.98</v>
      </c>
      <c r="BK51">
        <v>1.2</v>
      </c>
      <c r="BL51">
        <v>0.76</v>
      </c>
      <c r="BM51">
        <v>0.08</v>
      </c>
      <c r="BN51">
        <v>3.28</v>
      </c>
      <c r="BO51">
        <v>3.64</v>
      </c>
      <c r="BP51">
        <v>0.25</v>
      </c>
      <c r="BQ51">
        <v>1.93</v>
      </c>
      <c r="BR51">
        <v>1.05</v>
      </c>
      <c r="BS51">
        <v>1.57</v>
      </c>
      <c r="BT51">
        <v>2.1790090000000002</v>
      </c>
      <c r="BU51">
        <v>1.2959989999999999</v>
      </c>
      <c r="BV51">
        <v>1.938102</v>
      </c>
      <c r="BW51">
        <v>1.8760220000000001</v>
      </c>
      <c r="BX51">
        <v>1.892169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5.1321589999999997</v>
      </c>
      <c r="CK51">
        <v>1.8061609999999999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4.1124330000000002</v>
      </c>
      <c r="CQ51">
        <v>3.4214380000000002</v>
      </c>
      <c r="CR51">
        <v>0.39864100000000002</v>
      </c>
      <c r="CS51">
        <v>2.6979630000000001</v>
      </c>
      <c r="CT51">
        <v>0</v>
      </c>
      <c r="CU51">
        <v>0</v>
      </c>
      <c r="CV51">
        <v>0</v>
      </c>
      <c r="CW51">
        <v>1.160579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75.880723000000003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247.410022</v>
      </c>
      <c r="L52">
        <v>234.6651</v>
      </c>
      <c r="M52">
        <v>45.577176999999999</v>
      </c>
      <c r="N52">
        <v>116.517741</v>
      </c>
      <c r="O52">
        <v>122.13992500000001</v>
      </c>
      <c r="P52">
        <v>121.279366</v>
      </c>
      <c r="Q52">
        <v>0</v>
      </c>
      <c r="R52">
        <v>18.163561999999999</v>
      </c>
      <c r="S52">
        <v>20.934540999999999</v>
      </c>
      <c r="T52">
        <v>0</v>
      </c>
      <c r="U52">
        <v>337.00515799999999</v>
      </c>
      <c r="V52">
        <v>7.198302</v>
      </c>
      <c r="W52">
        <v>44.581057999999999</v>
      </c>
      <c r="X52">
        <v>94.966937999999999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41.989409000000002</v>
      </c>
      <c r="AH52">
        <v>0</v>
      </c>
      <c r="AI52">
        <v>0</v>
      </c>
      <c r="AJ52">
        <v>0</v>
      </c>
      <c r="AK52">
        <v>51.933993999999998</v>
      </c>
      <c r="AL52">
        <v>2.2442869999999999</v>
      </c>
      <c r="AM52">
        <v>0</v>
      </c>
      <c r="AN52">
        <v>0.619197</v>
      </c>
      <c r="AO52">
        <v>0</v>
      </c>
      <c r="AP52">
        <v>4.9482470000000003</v>
      </c>
      <c r="AQ52">
        <v>0</v>
      </c>
      <c r="AR52">
        <v>6.3967970000000003</v>
      </c>
      <c r="AS52">
        <v>10.392477</v>
      </c>
      <c r="AT52">
        <v>14.48241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75.880723000000003</v>
      </c>
      <c r="BA52">
        <f t="shared" si="1"/>
        <v>1619.3264310000002</v>
      </c>
      <c r="BD52">
        <v>5.15</v>
      </c>
      <c r="BE52">
        <v>1.8</v>
      </c>
      <c r="BF52">
        <v>2.17</v>
      </c>
      <c r="BG52">
        <v>1.67</v>
      </c>
      <c r="BH52">
        <v>6.08</v>
      </c>
      <c r="BI52">
        <v>0.59</v>
      </c>
      <c r="BJ52">
        <v>0.98</v>
      </c>
      <c r="BK52">
        <v>1.2</v>
      </c>
      <c r="BL52">
        <v>0.76</v>
      </c>
      <c r="BM52">
        <v>0.08</v>
      </c>
      <c r="BN52">
        <v>3.28</v>
      </c>
      <c r="BO52">
        <v>3.64</v>
      </c>
      <c r="BP52">
        <v>0.25</v>
      </c>
      <c r="BQ52">
        <v>1.93</v>
      </c>
      <c r="BR52">
        <v>1.05</v>
      </c>
      <c r="BS52">
        <v>1.57</v>
      </c>
      <c r="BT52">
        <v>2.1790090000000002</v>
      </c>
      <c r="BU52">
        <v>1.2959989999999999</v>
      </c>
      <c r="BV52">
        <v>1.938102</v>
      </c>
      <c r="BW52">
        <v>1.8760220000000001</v>
      </c>
      <c r="BX52">
        <v>1.892169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5.1321589999999997</v>
      </c>
      <c r="CK52">
        <v>1.8061609999999999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4.1124330000000002</v>
      </c>
      <c r="CQ52">
        <v>3.4214380000000002</v>
      </c>
      <c r="CR52">
        <v>0.39864100000000002</v>
      </c>
      <c r="CS52">
        <v>2.6979630000000001</v>
      </c>
      <c r="CT52">
        <v>0</v>
      </c>
      <c r="CU52">
        <v>0</v>
      </c>
      <c r="CV52">
        <v>0</v>
      </c>
      <c r="CW52">
        <v>1.160579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75.880723000000003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238.32510300000001</v>
      </c>
      <c r="L53">
        <v>234.6651</v>
      </c>
      <c r="M53">
        <v>45.577176999999999</v>
      </c>
      <c r="N53">
        <v>116.517741</v>
      </c>
      <c r="O53">
        <v>122.13992500000001</v>
      </c>
      <c r="P53">
        <v>121.279366</v>
      </c>
      <c r="Q53">
        <v>0</v>
      </c>
      <c r="R53">
        <v>18.163561999999999</v>
      </c>
      <c r="S53">
        <v>20.934540999999999</v>
      </c>
      <c r="T53">
        <v>0</v>
      </c>
      <c r="U53">
        <v>337.00515799999999</v>
      </c>
      <c r="V53">
        <v>7.2349560000000004</v>
      </c>
      <c r="W53">
        <v>44.581057999999999</v>
      </c>
      <c r="X53">
        <v>94.966937999999999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41.989409000000002</v>
      </c>
      <c r="AH53">
        <v>0</v>
      </c>
      <c r="AI53">
        <v>0</v>
      </c>
      <c r="AJ53">
        <v>0</v>
      </c>
      <c r="AK53">
        <v>51.933993999999998</v>
      </c>
      <c r="AL53">
        <v>2.2442869999999999</v>
      </c>
      <c r="AM53">
        <v>0</v>
      </c>
      <c r="AN53">
        <v>0.619197</v>
      </c>
      <c r="AO53">
        <v>0</v>
      </c>
      <c r="AP53">
        <v>4.9482470000000003</v>
      </c>
      <c r="AQ53">
        <v>0</v>
      </c>
      <c r="AR53">
        <v>6.3967970000000003</v>
      </c>
      <c r="AS53">
        <v>10.392477</v>
      </c>
      <c r="AT53">
        <v>14.48241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75.880723000000003</v>
      </c>
      <c r="BA53">
        <f t="shared" si="1"/>
        <v>1610.2781660000003</v>
      </c>
      <c r="BD53">
        <v>5.15</v>
      </c>
      <c r="BE53">
        <v>1.8</v>
      </c>
      <c r="BF53">
        <v>2.17</v>
      </c>
      <c r="BG53">
        <v>1.67</v>
      </c>
      <c r="BH53">
        <v>6.08</v>
      </c>
      <c r="BI53">
        <v>0.59</v>
      </c>
      <c r="BJ53">
        <v>0.98</v>
      </c>
      <c r="BK53">
        <v>1.2</v>
      </c>
      <c r="BL53">
        <v>0.76</v>
      </c>
      <c r="BM53">
        <v>0.08</v>
      </c>
      <c r="BN53">
        <v>3.28</v>
      </c>
      <c r="BO53">
        <v>3.64</v>
      </c>
      <c r="BP53">
        <v>0.25</v>
      </c>
      <c r="BQ53">
        <v>1.93</v>
      </c>
      <c r="BR53">
        <v>1.05</v>
      </c>
      <c r="BS53">
        <v>1.57</v>
      </c>
      <c r="BT53">
        <v>2.1790090000000002</v>
      </c>
      <c r="BU53">
        <v>1.2959989999999999</v>
      </c>
      <c r="BV53">
        <v>1.938102</v>
      </c>
      <c r="BW53">
        <v>1.8760220000000001</v>
      </c>
      <c r="BX53">
        <v>1.892169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5.1321589999999997</v>
      </c>
      <c r="CK53">
        <v>1.8061609999999999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4.1124330000000002</v>
      </c>
      <c r="CQ53">
        <v>3.4214380000000002</v>
      </c>
      <c r="CR53">
        <v>0.39864100000000002</v>
      </c>
      <c r="CS53">
        <v>2.6979630000000001</v>
      </c>
      <c r="CT53">
        <v>0</v>
      </c>
      <c r="CU53">
        <v>0</v>
      </c>
      <c r="CV53">
        <v>0</v>
      </c>
      <c r="CW53">
        <v>1.160579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75.880723000000003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237.253176</v>
      </c>
      <c r="L54">
        <v>186.3801</v>
      </c>
      <c r="M54">
        <v>45.577176999999999</v>
      </c>
      <c r="N54">
        <v>116.517741</v>
      </c>
      <c r="O54">
        <v>122.13992500000001</v>
      </c>
      <c r="P54">
        <v>121.279366</v>
      </c>
      <c r="Q54">
        <v>0</v>
      </c>
      <c r="R54">
        <v>18.163561999999999</v>
      </c>
      <c r="S54">
        <v>20.934540999999999</v>
      </c>
      <c r="T54">
        <v>0</v>
      </c>
      <c r="U54">
        <v>337.00515799999999</v>
      </c>
      <c r="V54">
        <v>7.2349560000000004</v>
      </c>
      <c r="W54">
        <v>44.581057999999999</v>
      </c>
      <c r="X54">
        <v>94.966937999999999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41.989409000000002</v>
      </c>
      <c r="AH54">
        <v>0</v>
      </c>
      <c r="AI54">
        <v>0</v>
      </c>
      <c r="AJ54">
        <v>0</v>
      </c>
      <c r="AK54">
        <v>51.933993999999998</v>
      </c>
      <c r="AL54">
        <v>2.2442869999999999</v>
      </c>
      <c r="AM54">
        <v>0</v>
      </c>
      <c r="AN54">
        <v>0.619197</v>
      </c>
      <c r="AO54">
        <v>0</v>
      </c>
      <c r="AP54">
        <v>4.9482470000000003</v>
      </c>
      <c r="AQ54">
        <v>0</v>
      </c>
      <c r="AR54">
        <v>6.3967970000000003</v>
      </c>
      <c r="AS54">
        <v>10.392477</v>
      </c>
      <c r="AT54">
        <v>14.48241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75.850723000000002</v>
      </c>
      <c r="BA54">
        <f t="shared" si="1"/>
        <v>1560.8912390000003</v>
      </c>
      <c r="BD54">
        <v>5.15</v>
      </c>
      <c r="BE54">
        <v>1.8</v>
      </c>
      <c r="BF54">
        <v>2.17</v>
      </c>
      <c r="BG54">
        <v>1.67</v>
      </c>
      <c r="BH54">
        <v>6.08</v>
      </c>
      <c r="BI54">
        <v>0.57999999999999996</v>
      </c>
      <c r="BJ54">
        <v>0.96</v>
      </c>
      <c r="BK54">
        <v>1.2</v>
      </c>
      <c r="BL54">
        <v>0.76</v>
      </c>
      <c r="BM54">
        <v>0.08</v>
      </c>
      <c r="BN54">
        <v>3.28</v>
      </c>
      <c r="BO54">
        <v>3.64</v>
      </c>
      <c r="BP54">
        <v>0.25</v>
      </c>
      <c r="BQ54">
        <v>1.93</v>
      </c>
      <c r="BR54">
        <v>1.05</v>
      </c>
      <c r="BS54">
        <v>1.57</v>
      </c>
      <c r="BT54">
        <v>2.1790090000000002</v>
      </c>
      <c r="BU54">
        <v>1.2959989999999999</v>
      </c>
      <c r="BV54">
        <v>1.938102</v>
      </c>
      <c r="BW54">
        <v>1.8760220000000001</v>
      </c>
      <c r="BX54">
        <v>1.892169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5.1321589999999997</v>
      </c>
      <c r="CK54">
        <v>1.8061609999999999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4.1124330000000002</v>
      </c>
      <c r="CQ54">
        <v>3.4214380000000002</v>
      </c>
      <c r="CR54">
        <v>0.39864100000000002</v>
      </c>
      <c r="CS54">
        <v>2.6979630000000001</v>
      </c>
      <c r="CT54">
        <v>0</v>
      </c>
      <c r="CU54">
        <v>0</v>
      </c>
      <c r="CV54">
        <v>0</v>
      </c>
      <c r="CW54">
        <v>1.160579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75.850723000000002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233.187579</v>
      </c>
      <c r="L55">
        <v>115.884</v>
      </c>
      <c r="M55">
        <v>45.577176999999999</v>
      </c>
      <c r="N55">
        <v>116.517741</v>
      </c>
      <c r="O55">
        <v>122.13992500000001</v>
      </c>
      <c r="P55">
        <v>121.279366</v>
      </c>
      <c r="Q55">
        <v>0</v>
      </c>
      <c r="R55">
        <v>18.066991999999999</v>
      </c>
      <c r="S55">
        <v>20.866942000000002</v>
      </c>
      <c r="T55">
        <v>0</v>
      </c>
      <c r="U55">
        <v>337.00515799999999</v>
      </c>
      <c r="V55">
        <v>7.2349560000000004</v>
      </c>
      <c r="W55">
        <v>44.581057999999999</v>
      </c>
      <c r="X55">
        <v>94.966937999999999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8.7521389999999997</v>
      </c>
      <c r="AG55">
        <v>41.989409000000002</v>
      </c>
      <c r="AH55">
        <v>0</v>
      </c>
      <c r="AI55">
        <v>0</v>
      </c>
      <c r="AJ55">
        <v>0</v>
      </c>
      <c r="AK55">
        <v>51.933993999999998</v>
      </c>
      <c r="AL55">
        <v>2.2442869999999999</v>
      </c>
      <c r="AM55">
        <v>0</v>
      </c>
      <c r="AN55">
        <v>0.619197</v>
      </c>
      <c r="AO55">
        <v>0</v>
      </c>
      <c r="AP55">
        <v>4.9482470000000003</v>
      </c>
      <c r="AQ55">
        <v>0</v>
      </c>
      <c r="AR55">
        <v>6.3967970000000003</v>
      </c>
      <c r="AS55">
        <v>10.392477</v>
      </c>
      <c r="AT55">
        <v>14.48241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75.740723000000003</v>
      </c>
      <c r="BA55">
        <f t="shared" si="1"/>
        <v>1494.8075120000003</v>
      </c>
      <c r="BD55">
        <v>4.99</v>
      </c>
      <c r="BE55">
        <v>1.8</v>
      </c>
      <c r="BF55">
        <v>2.17</v>
      </c>
      <c r="BG55">
        <v>1.67</v>
      </c>
      <c r="BH55">
        <v>6.08</v>
      </c>
      <c r="BI55">
        <v>0.57999999999999996</v>
      </c>
      <c r="BJ55">
        <v>1.01</v>
      </c>
      <c r="BK55">
        <v>1.2</v>
      </c>
      <c r="BL55">
        <v>0.76</v>
      </c>
      <c r="BM55">
        <v>0.08</v>
      </c>
      <c r="BN55">
        <v>3.28</v>
      </c>
      <c r="BO55">
        <v>3.64</v>
      </c>
      <c r="BP55">
        <v>0.25</v>
      </c>
      <c r="BQ55">
        <v>1.93</v>
      </c>
      <c r="BR55">
        <v>1.05</v>
      </c>
      <c r="BS55">
        <v>1.57</v>
      </c>
      <c r="BT55">
        <v>2.1790090000000002</v>
      </c>
      <c r="BU55">
        <v>1.2959989999999999</v>
      </c>
      <c r="BV55">
        <v>1.938102</v>
      </c>
      <c r="BW55">
        <v>1.8760220000000001</v>
      </c>
      <c r="BX55">
        <v>1.892169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5.1321589999999997</v>
      </c>
      <c r="CK55">
        <v>1.8061609999999999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4.1124330000000002</v>
      </c>
      <c r="CQ55">
        <v>3.4214380000000002</v>
      </c>
      <c r="CR55">
        <v>0.39864100000000002</v>
      </c>
      <c r="CS55">
        <v>2.6979630000000001</v>
      </c>
      <c r="CT55">
        <v>0</v>
      </c>
      <c r="CU55">
        <v>0</v>
      </c>
      <c r="CV55">
        <v>0</v>
      </c>
      <c r="CW55">
        <v>1.160579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75.740723000000003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231.99011100000001</v>
      </c>
      <c r="L56">
        <v>115.884</v>
      </c>
      <c r="M56">
        <v>45.577176999999999</v>
      </c>
      <c r="N56">
        <v>116.517741</v>
      </c>
      <c r="O56">
        <v>122.13992500000001</v>
      </c>
      <c r="P56">
        <v>121.279366</v>
      </c>
      <c r="Q56">
        <v>0</v>
      </c>
      <c r="R56">
        <v>18.066991999999999</v>
      </c>
      <c r="S56">
        <v>20.866942000000002</v>
      </c>
      <c r="T56">
        <v>0</v>
      </c>
      <c r="U56">
        <v>337.00515799999999</v>
      </c>
      <c r="V56">
        <v>5.1207289999999999</v>
      </c>
      <c r="W56">
        <v>44.581057999999999</v>
      </c>
      <c r="X56">
        <v>94.966937999999999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8.7521389999999997</v>
      </c>
      <c r="AG56">
        <v>41.989409000000002</v>
      </c>
      <c r="AH56">
        <v>0</v>
      </c>
      <c r="AI56">
        <v>0</v>
      </c>
      <c r="AJ56">
        <v>0</v>
      </c>
      <c r="AK56">
        <v>51.933993999999998</v>
      </c>
      <c r="AL56">
        <v>2.2442869999999999</v>
      </c>
      <c r="AM56">
        <v>0</v>
      </c>
      <c r="AN56">
        <v>0.619197</v>
      </c>
      <c r="AO56">
        <v>0</v>
      </c>
      <c r="AP56">
        <v>4.9482470000000003</v>
      </c>
      <c r="AQ56">
        <v>0</v>
      </c>
      <c r="AR56">
        <v>6.3967970000000003</v>
      </c>
      <c r="AS56">
        <v>10.392477</v>
      </c>
      <c r="AT56">
        <v>14.48241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75.740723000000003</v>
      </c>
      <c r="BA56">
        <f t="shared" si="1"/>
        <v>1491.4958170000004</v>
      </c>
      <c r="BD56">
        <v>4.99</v>
      </c>
      <c r="BE56">
        <v>1.8</v>
      </c>
      <c r="BF56">
        <v>2.17</v>
      </c>
      <c r="BG56">
        <v>1.67</v>
      </c>
      <c r="BH56">
        <v>6.08</v>
      </c>
      <c r="BI56">
        <v>0.57999999999999996</v>
      </c>
      <c r="BJ56">
        <v>1.01</v>
      </c>
      <c r="BK56">
        <v>1.2</v>
      </c>
      <c r="BL56">
        <v>0.76</v>
      </c>
      <c r="BM56">
        <v>0.08</v>
      </c>
      <c r="BN56">
        <v>3.28</v>
      </c>
      <c r="BO56">
        <v>3.64</v>
      </c>
      <c r="BP56">
        <v>0.25</v>
      </c>
      <c r="BQ56">
        <v>1.93</v>
      </c>
      <c r="BR56">
        <v>1.05</v>
      </c>
      <c r="BS56">
        <v>1.57</v>
      </c>
      <c r="BT56">
        <v>2.1790090000000002</v>
      </c>
      <c r="BU56">
        <v>1.2959989999999999</v>
      </c>
      <c r="BV56">
        <v>1.938102</v>
      </c>
      <c r="BW56">
        <v>1.8760220000000001</v>
      </c>
      <c r="BX56">
        <v>1.892169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5.1321589999999997</v>
      </c>
      <c r="CK56">
        <v>1.8061609999999999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4.1124330000000002</v>
      </c>
      <c r="CQ56">
        <v>3.4214380000000002</v>
      </c>
      <c r="CR56">
        <v>0.39864100000000002</v>
      </c>
      <c r="CS56">
        <v>2.6979630000000001</v>
      </c>
      <c r="CT56">
        <v>0</v>
      </c>
      <c r="CU56">
        <v>0</v>
      </c>
      <c r="CV56">
        <v>0</v>
      </c>
      <c r="CW56">
        <v>1.160579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75.740723000000003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286.97339899999997</v>
      </c>
      <c r="L57">
        <v>115.884</v>
      </c>
      <c r="M57">
        <v>45.577176999999999</v>
      </c>
      <c r="N57">
        <v>116.517741</v>
      </c>
      <c r="O57">
        <v>122.13992500000001</v>
      </c>
      <c r="P57">
        <v>121.279366</v>
      </c>
      <c r="Q57">
        <v>0</v>
      </c>
      <c r="R57">
        <v>18.066991999999999</v>
      </c>
      <c r="S57">
        <v>20.866942000000002</v>
      </c>
      <c r="T57">
        <v>0</v>
      </c>
      <c r="U57">
        <v>337.00515799999999</v>
      </c>
      <c r="V57">
        <v>7.198302</v>
      </c>
      <c r="W57">
        <v>44.581057999999999</v>
      </c>
      <c r="X57">
        <v>94.966937999999999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8.7521389999999997</v>
      </c>
      <c r="AG57">
        <v>41.989409000000002</v>
      </c>
      <c r="AH57">
        <v>0</v>
      </c>
      <c r="AI57">
        <v>0</v>
      </c>
      <c r="AJ57">
        <v>0</v>
      </c>
      <c r="AK57">
        <v>51.933993999999998</v>
      </c>
      <c r="AL57">
        <v>2.2442869999999999</v>
      </c>
      <c r="AM57">
        <v>0</v>
      </c>
      <c r="AN57">
        <v>0.619197</v>
      </c>
      <c r="AO57">
        <v>0</v>
      </c>
      <c r="AP57">
        <v>4.9482470000000003</v>
      </c>
      <c r="AQ57">
        <v>0</v>
      </c>
      <c r="AR57">
        <v>6.3967970000000003</v>
      </c>
      <c r="AS57">
        <v>10.392477</v>
      </c>
      <c r="AT57">
        <v>14.48241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75.900722999999999</v>
      </c>
      <c r="BA57">
        <f t="shared" si="1"/>
        <v>1548.7166780000002</v>
      </c>
      <c r="BD57">
        <v>5.15</v>
      </c>
      <c r="BE57">
        <v>1.8</v>
      </c>
      <c r="BF57">
        <v>2.17</v>
      </c>
      <c r="BG57">
        <v>1.67</v>
      </c>
      <c r="BH57">
        <v>6.08</v>
      </c>
      <c r="BI57">
        <v>0.57999999999999996</v>
      </c>
      <c r="BJ57">
        <v>1.01</v>
      </c>
      <c r="BK57">
        <v>1.2</v>
      </c>
      <c r="BL57">
        <v>0.76</v>
      </c>
      <c r="BM57">
        <v>0.08</v>
      </c>
      <c r="BN57">
        <v>3.28</v>
      </c>
      <c r="BO57">
        <v>3.64</v>
      </c>
      <c r="BP57">
        <v>0.25</v>
      </c>
      <c r="BQ57">
        <v>1.93</v>
      </c>
      <c r="BR57">
        <v>1.05</v>
      </c>
      <c r="BS57">
        <v>1.57</v>
      </c>
      <c r="BT57">
        <v>2.1790090000000002</v>
      </c>
      <c r="BU57">
        <v>1.2959989999999999</v>
      </c>
      <c r="BV57">
        <v>1.938102</v>
      </c>
      <c r="BW57">
        <v>1.8760220000000001</v>
      </c>
      <c r="BX57">
        <v>1.892169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5.1321589999999997</v>
      </c>
      <c r="CK57">
        <v>1.8061609999999999</v>
      </c>
      <c r="CL57">
        <v>0.93567299999999998</v>
      </c>
      <c r="CM57">
        <v>3.391562</v>
      </c>
      <c r="CN57">
        <v>3.4214389999999999</v>
      </c>
      <c r="CO57">
        <v>4.1471989999999996</v>
      </c>
      <c r="CP57">
        <v>4.1124330000000002</v>
      </c>
      <c r="CQ57">
        <v>3.4214380000000002</v>
      </c>
      <c r="CR57">
        <v>0.39864100000000002</v>
      </c>
      <c r="CS57">
        <v>2.6979630000000001</v>
      </c>
      <c r="CT57">
        <v>0</v>
      </c>
      <c r="CU57">
        <v>0</v>
      </c>
      <c r="CV57">
        <v>0</v>
      </c>
      <c r="CW57">
        <v>1.160579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75.900722999999999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286.97339899999997</v>
      </c>
      <c r="L58">
        <v>176.72309999999999</v>
      </c>
      <c r="M58">
        <v>45.577176999999999</v>
      </c>
      <c r="N58">
        <v>116.517741</v>
      </c>
      <c r="O58">
        <v>122.13992500000001</v>
      </c>
      <c r="P58">
        <v>121.279366</v>
      </c>
      <c r="Q58">
        <v>0</v>
      </c>
      <c r="R58">
        <v>18.066991999999999</v>
      </c>
      <c r="S58">
        <v>20.866942000000002</v>
      </c>
      <c r="T58">
        <v>0</v>
      </c>
      <c r="U58">
        <v>337.00515799999999</v>
      </c>
      <c r="V58">
        <v>7.198302</v>
      </c>
      <c r="W58">
        <v>44.581057999999999</v>
      </c>
      <c r="X58">
        <v>94.966937999999999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8.7521389999999997</v>
      </c>
      <c r="AG58">
        <v>41.989409000000002</v>
      </c>
      <c r="AH58">
        <v>0</v>
      </c>
      <c r="AI58">
        <v>0</v>
      </c>
      <c r="AJ58">
        <v>0</v>
      </c>
      <c r="AK58">
        <v>51.933993999999998</v>
      </c>
      <c r="AL58">
        <v>2.2442869999999999</v>
      </c>
      <c r="AM58">
        <v>0</v>
      </c>
      <c r="AN58">
        <v>0.619197</v>
      </c>
      <c r="AO58">
        <v>0</v>
      </c>
      <c r="AP58">
        <v>4.9482470000000003</v>
      </c>
      <c r="AQ58">
        <v>0</v>
      </c>
      <c r="AR58">
        <v>6.3967970000000003</v>
      </c>
      <c r="AS58">
        <v>10.392477</v>
      </c>
      <c r="AT58">
        <v>14.48241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75.900722999999999</v>
      </c>
      <c r="BA58">
        <f t="shared" si="1"/>
        <v>1609.5557780000001</v>
      </c>
      <c r="BD58">
        <v>5.15</v>
      </c>
      <c r="BE58">
        <v>1.8</v>
      </c>
      <c r="BF58">
        <v>2.17</v>
      </c>
      <c r="BG58">
        <v>1.67</v>
      </c>
      <c r="BH58">
        <v>6.08</v>
      </c>
      <c r="BI58">
        <v>0.57999999999999996</v>
      </c>
      <c r="BJ58">
        <v>1.01</v>
      </c>
      <c r="BK58">
        <v>1.2</v>
      </c>
      <c r="BL58">
        <v>0.76</v>
      </c>
      <c r="BM58">
        <v>0.08</v>
      </c>
      <c r="BN58">
        <v>3.28</v>
      </c>
      <c r="BO58">
        <v>3.64</v>
      </c>
      <c r="BP58">
        <v>0.25</v>
      </c>
      <c r="BQ58">
        <v>1.93</v>
      </c>
      <c r="BR58">
        <v>1.05</v>
      </c>
      <c r="BS58">
        <v>1.57</v>
      </c>
      <c r="BT58">
        <v>2.1790090000000002</v>
      </c>
      <c r="BU58">
        <v>1.2959989999999999</v>
      </c>
      <c r="BV58">
        <v>1.938102</v>
      </c>
      <c r="BW58">
        <v>1.8760220000000001</v>
      </c>
      <c r="BX58">
        <v>1.892169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5.1321589999999997</v>
      </c>
      <c r="CK58">
        <v>1.8061609999999999</v>
      </c>
      <c r="CL58">
        <v>0.93567299999999998</v>
      </c>
      <c r="CM58">
        <v>3.391562</v>
      </c>
      <c r="CN58">
        <v>3.4214389999999999</v>
      </c>
      <c r="CO58">
        <v>4.1471989999999996</v>
      </c>
      <c r="CP58">
        <v>4.1124330000000002</v>
      </c>
      <c r="CQ58">
        <v>3.4214380000000002</v>
      </c>
      <c r="CR58">
        <v>0.39864100000000002</v>
      </c>
      <c r="CS58">
        <v>2.6979630000000001</v>
      </c>
      <c r="CT58">
        <v>0</v>
      </c>
      <c r="CU58">
        <v>0</v>
      </c>
      <c r="CV58">
        <v>0</v>
      </c>
      <c r="CW58">
        <v>1.160579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75.900722999999999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286.97339899999997</v>
      </c>
      <c r="L59">
        <v>205.69409999999999</v>
      </c>
      <c r="M59">
        <v>45.577176999999999</v>
      </c>
      <c r="N59">
        <v>116.517741</v>
      </c>
      <c r="O59">
        <v>122.13992500000001</v>
      </c>
      <c r="P59">
        <v>121.279366</v>
      </c>
      <c r="Q59">
        <v>0</v>
      </c>
      <c r="R59">
        <v>18.066991999999999</v>
      </c>
      <c r="S59">
        <v>20.866942000000002</v>
      </c>
      <c r="T59">
        <v>0</v>
      </c>
      <c r="U59">
        <v>337.00515799999999</v>
      </c>
      <c r="V59">
        <v>4.9488950000000003</v>
      </c>
      <c r="W59">
        <v>44.581057999999999</v>
      </c>
      <c r="X59">
        <v>94.966937999999999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8.7521389999999997</v>
      </c>
      <c r="AG59">
        <v>41.989409000000002</v>
      </c>
      <c r="AH59">
        <v>2.8014960000000002</v>
      </c>
      <c r="AI59">
        <v>0</v>
      </c>
      <c r="AJ59">
        <v>0</v>
      </c>
      <c r="AK59">
        <v>51.933993999999998</v>
      </c>
      <c r="AL59">
        <v>2.2442869999999999</v>
      </c>
      <c r="AM59">
        <v>0</v>
      </c>
      <c r="AN59">
        <v>0.619197</v>
      </c>
      <c r="AO59">
        <v>0</v>
      </c>
      <c r="AP59">
        <v>4.9482470000000003</v>
      </c>
      <c r="AQ59">
        <v>0</v>
      </c>
      <c r="AR59">
        <v>6.3967970000000003</v>
      </c>
      <c r="AS59">
        <v>10.392477</v>
      </c>
      <c r="AT59">
        <v>14.48241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74.966971000000001</v>
      </c>
      <c r="BA59">
        <f t="shared" si="1"/>
        <v>1638.1451150000003</v>
      </c>
      <c r="BD59">
        <v>5.15</v>
      </c>
      <c r="BE59">
        <v>1.8</v>
      </c>
      <c r="BF59">
        <v>2.17</v>
      </c>
      <c r="BG59">
        <v>1.67</v>
      </c>
      <c r="BH59">
        <v>6.08</v>
      </c>
      <c r="BI59">
        <v>0.57999999999999996</v>
      </c>
      <c r="BJ59">
        <v>1.01</v>
      </c>
      <c r="BK59">
        <v>1.2</v>
      </c>
      <c r="BL59">
        <v>0.76</v>
      </c>
      <c r="BM59">
        <v>0.08</v>
      </c>
      <c r="BN59">
        <v>3.28</v>
      </c>
      <c r="BO59">
        <v>3.64</v>
      </c>
      <c r="BP59">
        <v>0.25</v>
      </c>
      <c r="BQ59">
        <v>1.93</v>
      </c>
      <c r="BR59">
        <v>1.05</v>
      </c>
      <c r="BS59">
        <v>1.57</v>
      </c>
      <c r="BT59">
        <v>2.1790090000000002</v>
      </c>
      <c r="BU59">
        <v>1.2959989999999999</v>
      </c>
      <c r="BV59">
        <v>1.9276819999999999</v>
      </c>
      <c r="BW59">
        <v>0.93801100000000004</v>
      </c>
      <c r="BX59">
        <v>1.892169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5.1321589999999997</v>
      </c>
      <c r="CK59">
        <v>1.8061609999999999</v>
      </c>
      <c r="CL59">
        <v>0.93567299999999998</v>
      </c>
      <c r="CM59">
        <v>3.391562</v>
      </c>
      <c r="CN59">
        <v>3.4214389999999999</v>
      </c>
      <c r="CO59">
        <v>4.1471989999999996</v>
      </c>
      <c r="CP59">
        <v>4.1124330000000002</v>
      </c>
      <c r="CQ59">
        <v>3.4214380000000002</v>
      </c>
      <c r="CR59">
        <v>0.39864100000000002</v>
      </c>
      <c r="CS59">
        <v>2.6979630000000001</v>
      </c>
      <c r="CT59">
        <v>0</v>
      </c>
      <c r="CU59">
        <v>0</v>
      </c>
      <c r="CV59">
        <v>1.4678999999999999E-2</v>
      </c>
      <c r="CW59">
        <v>1.160579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74.966971000000001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286.97339899999997</v>
      </c>
      <c r="L60">
        <v>234.6651</v>
      </c>
      <c r="M60">
        <v>45.577176999999999</v>
      </c>
      <c r="N60">
        <v>116.517741</v>
      </c>
      <c r="O60">
        <v>122.13992500000001</v>
      </c>
      <c r="P60">
        <v>121.279366</v>
      </c>
      <c r="Q60">
        <v>0</v>
      </c>
      <c r="R60">
        <v>18.066991999999999</v>
      </c>
      <c r="S60">
        <v>20.866942000000002</v>
      </c>
      <c r="T60">
        <v>0</v>
      </c>
      <c r="U60">
        <v>337.00515799999999</v>
      </c>
      <c r="V60">
        <v>4.9488950000000003</v>
      </c>
      <c r="W60">
        <v>44.581057999999999</v>
      </c>
      <c r="X60">
        <v>94.966937999999999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8.7521389999999997</v>
      </c>
      <c r="AG60">
        <v>41.989409000000002</v>
      </c>
      <c r="AH60">
        <v>23.065647999999999</v>
      </c>
      <c r="AI60">
        <v>0</v>
      </c>
      <c r="AJ60">
        <v>0</v>
      </c>
      <c r="AK60">
        <v>51.933993999999998</v>
      </c>
      <c r="AL60">
        <v>2.2442869999999999</v>
      </c>
      <c r="AM60">
        <v>0</v>
      </c>
      <c r="AN60">
        <v>0.619197</v>
      </c>
      <c r="AO60">
        <v>0</v>
      </c>
      <c r="AP60">
        <v>4.9482470000000003</v>
      </c>
      <c r="AQ60">
        <v>0</v>
      </c>
      <c r="AR60">
        <v>6.3967970000000003</v>
      </c>
      <c r="AS60">
        <v>10.392477</v>
      </c>
      <c r="AT60">
        <v>14.48241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75.077060000000003</v>
      </c>
      <c r="BA60">
        <f t="shared" si="1"/>
        <v>1687.4903560000002</v>
      </c>
      <c r="BD60">
        <v>5.15</v>
      </c>
      <c r="BE60">
        <v>1.8</v>
      </c>
      <c r="BF60">
        <v>2.17</v>
      </c>
      <c r="BG60">
        <v>1.67</v>
      </c>
      <c r="BH60">
        <v>6.08</v>
      </c>
      <c r="BI60">
        <v>0.57999999999999996</v>
      </c>
      <c r="BJ60">
        <v>1.01</v>
      </c>
      <c r="BK60">
        <v>1.2</v>
      </c>
      <c r="BL60">
        <v>0.76</v>
      </c>
      <c r="BM60">
        <v>0.08</v>
      </c>
      <c r="BN60">
        <v>3.28</v>
      </c>
      <c r="BO60">
        <v>3.64</v>
      </c>
      <c r="BP60">
        <v>0.25</v>
      </c>
      <c r="BQ60">
        <v>1.93</v>
      </c>
      <c r="BR60">
        <v>1.05</v>
      </c>
      <c r="BS60">
        <v>1.57</v>
      </c>
      <c r="BT60">
        <v>2.1790090000000002</v>
      </c>
      <c r="BU60">
        <v>1.2959989999999999</v>
      </c>
      <c r="BV60">
        <v>1.9276819999999999</v>
      </c>
      <c r="BW60">
        <v>0.93801100000000004</v>
      </c>
      <c r="BX60">
        <v>1.892169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5.1321589999999997</v>
      </c>
      <c r="CK60">
        <v>1.8061609999999999</v>
      </c>
      <c r="CL60">
        <v>0.93567299999999998</v>
      </c>
      <c r="CM60">
        <v>3.391562</v>
      </c>
      <c r="CN60">
        <v>3.4214389999999999</v>
      </c>
      <c r="CO60">
        <v>4.1471989999999996</v>
      </c>
      <c r="CP60">
        <v>4.1124330000000002</v>
      </c>
      <c r="CQ60">
        <v>3.4214380000000002</v>
      </c>
      <c r="CR60">
        <v>0.39864100000000002</v>
      </c>
      <c r="CS60">
        <v>2.6979630000000001</v>
      </c>
      <c r="CT60">
        <v>0</v>
      </c>
      <c r="CU60">
        <v>0</v>
      </c>
      <c r="CV60">
        <v>0.124768</v>
      </c>
      <c r="CW60">
        <v>1.160579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75.077060000000003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286.97339899999997</v>
      </c>
      <c r="L61">
        <v>234.6651</v>
      </c>
      <c r="M61">
        <v>45.577176999999999</v>
      </c>
      <c r="N61">
        <v>116.517741</v>
      </c>
      <c r="O61">
        <v>122.13992500000001</v>
      </c>
      <c r="P61">
        <v>125.484217</v>
      </c>
      <c r="Q61">
        <v>0</v>
      </c>
      <c r="R61">
        <v>18.066991999999999</v>
      </c>
      <c r="S61">
        <v>20.866942000000002</v>
      </c>
      <c r="T61">
        <v>0</v>
      </c>
      <c r="U61">
        <v>337.00515799999999</v>
      </c>
      <c r="V61">
        <v>3.470545</v>
      </c>
      <c r="W61">
        <v>44.581057999999999</v>
      </c>
      <c r="X61">
        <v>94.966937999999999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8.7521389999999997</v>
      </c>
      <c r="AG61">
        <v>41.989409000000002</v>
      </c>
      <c r="AH61">
        <v>23.065647999999999</v>
      </c>
      <c r="AI61">
        <v>0</v>
      </c>
      <c r="AJ61">
        <v>0</v>
      </c>
      <c r="AK61">
        <v>51.933993999999998</v>
      </c>
      <c r="AL61">
        <v>2.2442869999999999</v>
      </c>
      <c r="AM61">
        <v>0</v>
      </c>
      <c r="AN61">
        <v>0.619197</v>
      </c>
      <c r="AO61">
        <v>0</v>
      </c>
      <c r="AP61">
        <v>4.9482470000000003</v>
      </c>
      <c r="AQ61">
        <v>0</v>
      </c>
      <c r="AR61">
        <v>6.3967970000000003</v>
      </c>
      <c r="AS61">
        <v>10.392477</v>
      </c>
      <c r="AT61">
        <v>14.48241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74.728003000000001</v>
      </c>
      <c r="BA61">
        <f t="shared" si="1"/>
        <v>1689.8678</v>
      </c>
      <c r="BD61">
        <v>5.15</v>
      </c>
      <c r="BE61">
        <v>1.8</v>
      </c>
      <c r="BF61">
        <v>2.17</v>
      </c>
      <c r="BG61">
        <v>1.67</v>
      </c>
      <c r="BH61">
        <v>6.08</v>
      </c>
      <c r="BI61">
        <v>0.57999999999999996</v>
      </c>
      <c r="BJ61">
        <v>1.01</v>
      </c>
      <c r="BK61">
        <v>1.2</v>
      </c>
      <c r="BL61">
        <v>0.76</v>
      </c>
      <c r="BM61">
        <v>0.08</v>
      </c>
      <c r="BN61">
        <v>3.28</v>
      </c>
      <c r="BO61">
        <v>3.64</v>
      </c>
      <c r="BP61">
        <v>0.25</v>
      </c>
      <c r="BQ61">
        <v>1.93</v>
      </c>
      <c r="BR61">
        <v>1.05</v>
      </c>
      <c r="BS61">
        <v>1.57</v>
      </c>
      <c r="BT61">
        <v>2.1790090000000002</v>
      </c>
      <c r="BU61">
        <v>1.2959989999999999</v>
      </c>
      <c r="BV61">
        <v>1.9276819999999999</v>
      </c>
      <c r="BW61">
        <v>0.93801100000000004</v>
      </c>
      <c r="BX61">
        <v>1.892169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4.7831020000000004</v>
      </c>
      <c r="CK61">
        <v>1.8061609999999999</v>
      </c>
      <c r="CL61">
        <v>0.93567299999999998</v>
      </c>
      <c r="CM61">
        <v>3.391562</v>
      </c>
      <c r="CN61">
        <v>3.4214389999999999</v>
      </c>
      <c r="CO61">
        <v>4.1471989999999996</v>
      </c>
      <c r="CP61">
        <v>4.1124330000000002</v>
      </c>
      <c r="CQ61">
        <v>3.4214380000000002</v>
      </c>
      <c r="CR61">
        <v>0.39864100000000002</v>
      </c>
      <c r="CS61">
        <v>2.6979630000000001</v>
      </c>
      <c r="CT61">
        <v>0</v>
      </c>
      <c r="CU61">
        <v>0</v>
      </c>
      <c r="CV61">
        <v>0.124768</v>
      </c>
      <c r="CW61">
        <v>1.160579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74.728003000000001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286.97339899999997</v>
      </c>
      <c r="L62">
        <v>234.6651</v>
      </c>
      <c r="M62">
        <v>45.577176999999999</v>
      </c>
      <c r="N62">
        <v>116.517741</v>
      </c>
      <c r="O62">
        <v>122.13992500000001</v>
      </c>
      <c r="P62">
        <v>125.484217</v>
      </c>
      <c r="Q62">
        <v>0</v>
      </c>
      <c r="R62">
        <v>18.066991999999999</v>
      </c>
      <c r="S62">
        <v>20.866942000000002</v>
      </c>
      <c r="T62">
        <v>0</v>
      </c>
      <c r="U62">
        <v>337.00515799999999</v>
      </c>
      <c r="V62">
        <v>3.470545</v>
      </c>
      <c r="W62">
        <v>44.581057999999999</v>
      </c>
      <c r="X62">
        <v>94.966937999999999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8.7521389999999997</v>
      </c>
      <c r="AG62">
        <v>41.989409000000002</v>
      </c>
      <c r="AH62">
        <v>23.065647999999999</v>
      </c>
      <c r="AI62">
        <v>0</v>
      </c>
      <c r="AJ62">
        <v>0</v>
      </c>
      <c r="AK62">
        <v>51.933993999999998</v>
      </c>
      <c r="AL62">
        <v>2.2442869999999999</v>
      </c>
      <c r="AM62">
        <v>0</v>
      </c>
      <c r="AN62">
        <v>0.619197</v>
      </c>
      <c r="AO62">
        <v>0</v>
      </c>
      <c r="AP62">
        <v>4.9482470000000003</v>
      </c>
      <c r="AQ62">
        <v>0</v>
      </c>
      <c r="AR62">
        <v>6.3967970000000003</v>
      </c>
      <c r="AS62">
        <v>10.392477</v>
      </c>
      <c r="AT62">
        <v>14.48241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74.688003000000009</v>
      </c>
      <c r="BA62">
        <f t="shared" si="1"/>
        <v>1689.8278</v>
      </c>
      <c r="BD62">
        <v>5.15</v>
      </c>
      <c r="BE62">
        <v>1.8</v>
      </c>
      <c r="BF62">
        <v>2.17</v>
      </c>
      <c r="BG62">
        <v>1.67</v>
      </c>
      <c r="BH62">
        <v>6.08</v>
      </c>
      <c r="BI62">
        <v>0.56000000000000005</v>
      </c>
      <c r="BJ62">
        <v>0.99</v>
      </c>
      <c r="BK62">
        <v>1.2</v>
      </c>
      <c r="BL62">
        <v>0.76</v>
      </c>
      <c r="BM62">
        <v>0.08</v>
      </c>
      <c r="BN62">
        <v>3.28</v>
      </c>
      <c r="BO62">
        <v>3.64</v>
      </c>
      <c r="BP62">
        <v>0.25</v>
      </c>
      <c r="BQ62">
        <v>1.93</v>
      </c>
      <c r="BR62">
        <v>1.05</v>
      </c>
      <c r="BS62">
        <v>1.57</v>
      </c>
      <c r="BT62">
        <v>2.1790090000000002</v>
      </c>
      <c r="BU62">
        <v>1.2959989999999999</v>
      </c>
      <c r="BV62">
        <v>1.9276819999999999</v>
      </c>
      <c r="BW62">
        <v>0.93801100000000004</v>
      </c>
      <c r="BX62">
        <v>1.892169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4.7831020000000004</v>
      </c>
      <c r="CK62">
        <v>1.8061609999999999</v>
      </c>
      <c r="CL62">
        <v>0.93567299999999998</v>
      </c>
      <c r="CM62">
        <v>3.391562</v>
      </c>
      <c r="CN62">
        <v>3.4214389999999999</v>
      </c>
      <c r="CO62">
        <v>4.1471989999999996</v>
      </c>
      <c r="CP62">
        <v>4.1124330000000002</v>
      </c>
      <c r="CQ62">
        <v>3.4214380000000002</v>
      </c>
      <c r="CR62">
        <v>0.39864100000000002</v>
      </c>
      <c r="CS62">
        <v>2.6979630000000001</v>
      </c>
      <c r="CT62">
        <v>0</v>
      </c>
      <c r="CU62">
        <v>0</v>
      </c>
      <c r="CV62">
        <v>0.124768</v>
      </c>
      <c r="CW62">
        <v>1.160579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74.688003000000009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286.97339899999997</v>
      </c>
      <c r="L63">
        <v>234.6651</v>
      </c>
      <c r="M63">
        <v>45.577176999999999</v>
      </c>
      <c r="N63">
        <v>116.517741</v>
      </c>
      <c r="O63">
        <v>122.13992500000001</v>
      </c>
      <c r="P63">
        <v>125.484217</v>
      </c>
      <c r="Q63">
        <v>0</v>
      </c>
      <c r="R63">
        <v>18.066991999999999</v>
      </c>
      <c r="S63">
        <v>20.866942000000002</v>
      </c>
      <c r="T63">
        <v>0</v>
      </c>
      <c r="U63">
        <v>337.00515799999999</v>
      </c>
      <c r="V63">
        <v>3.470545</v>
      </c>
      <c r="W63">
        <v>44.581057999999999</v>
      </c>
      <c r="X63">
        <v>94.966937999999999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8.7521389999999997</v>
      </c>
      <c r="AG63">
        <v>41.989409000000002</v>
      </c>
      <c r="AH63">
        <v>23.065647999999999</v>
      </c>
      <c r="AI63">
        <v>0</v>
      </c>
      <c r="AJ63">
        <v>0</v>
      </c>
      <c r="AK63">
        <v>51.933993999999998</v>
      </c>
      <c r="AL63">
        <v>2.2442869999999999</v>
      </c>
      <c r="AM63">
        <v>0</v>
      </c>
      <c r="AN63">
        <v>0.619197</v>
      </c>
      <c r="AO63">
        <v>0</v>
      </c>
      <c r="AP63">
        <v>4.9482470000000003</v>
      </c>
      <c r="AQ63">
        <v>0</v>
      </c>
      <c r="AR63">
        <v>10.661327999999999</v>
      </c>
      <c r="AS63">
        <v>10.392477</v>
      </c>
      <c r="AT63">
        <v>14.48241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74.688003000000009</v>
      </c>
      <c r="BA63">
        <f t="shared" si="1"/>
        <v>1694.0923309999998</v>
      </c>
      <c r="BD63">
        <v>5.15</v>
      </c>
      <c r="BE63">
        <v>1.8</v>
      </c>
      <c r="BF63">
        <v>2.17</v>
      </c>
      <c r="BG63">
        <v>1.67</v>
      </c>
      <c r="BH63">
        <v>6.08</v>
      </c>
      <c r="BI63">
        <v>0.56000000000000005</v>
      </c>
      <c r="BJ63">
        <v>0.99</v>
      </c>
      <c r="BK63">
        <v>1.2</v>
      </c>
      <c r="BL63">
        <v>0.76</v>
      </c>
      <c r="BM63">
        <v>0.08</v>
      </c>
      <c r="BN63">
        <v>3.28</v>
      </c>
      <c r="BO63">
        <v>3.64</v>
      </c>
      <c r="BP63">
        <v>0.25</v>
      </c>
      <c r="BQ63">
        <v>1.93</v>
      </c>
      <c r="BR63">
        <v>1.05</v>
      </c>
      <c r="BS63">
        <v>1.57</v>
      </c>
      <c r="BT63">
        <v>2.1790090000000002</v>
      </c>
      <c r="BU63">
        <v>1.2959989999999999</v>
      </c>
      <c r="BV63">
        <v>1.9276819999999999</v>
      </c>
      <c r="BW63">
        <v>0.93801100000000004</v>
      </c>
      <c r="BX63">
        <v>1.892169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4.7831020000000004</v>
      </c>
      <c r="CK63">
        <v>1.8061609999999999</v>
      </c>
      <c r="CL63">
        <v>0.93567299999999998</v>
      </c>
      <c r="CM63">
        <v>3.391562</v>
      </c>
      <c r="CN63">
        <v>3.4214389999999999</v>
      </c>
      <c r="CO63">
        <v>4.1471989999999996</v>
      </c>
      <c r="CP63">
        <v>4.1124330000000002</v>
      </c>
      <c r="CQ63">
        <v>3.4214380000000002</v>
      </c>
      <c r="CR63">
        <v>0.39864100000000002</v>
      </c>
      <c r="CS63">
        <v>2.6979630000000001</v>
      </c>
      <c r="CT63">
        <v>0</v>
      </c>
      <c r="CU63">
        <v>0</v>
      </c>
      <c r="CV63">
        <v>0.124768</v>
      </c>
      <c r="CW63">
        <v>1.160579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74.688003000000009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328.03148700000003</v>
      </c>
      <c r="L64">
        <v>234.6651</v>
      </c>
      <c r="M64">
        <v>45.577176999999999</v>
      </c>
      <c r="N64">
        <v>116.517741</v>
      </c>
      <c r="O64">
        <v>122.13992500000001</v>
      </c>
      <c r="P64">
        <v>125.484217</v>
      </c>
      <c r="Q64">
        <v>0</v>
      </c>
      <c r="R64">
        <v>20.465211</v>
      </c>
      <c r="S64">
        <v>25.470338000000002</v>
      </c>
      <c r="T64">
        <v>0</v>
      </c>
      <c r="U64">
        <v>337.00515799999999</v>
      </c>
      <c r="V64">
        <v>3.928363</v>
      </c>
      <c r="W64">
        <v>44.581057999999999</v>
      </c>
      <c r="X64">
        <v>94.966937999999999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8.7521389999999997</v>
      </c>
      <c r="AG64">
        <v>41.989409000000002</v>
      </c>
      <c r="AH64">
        <v>23.065647999999999</v>
      </c>
      <c r="AI64">
        <v>0</v>
      </c>
      <c r="AJ64">
        <v>0</v>
      </c>
      <c r="AK64">
        <v>51.933993999999998</v>
      </c>
      <c r="AL64">
        <v>2.2442869999999999</v>
      </c>
      <c r="AM64">
        <v>0</v>
      </c>
      <c r="AN64">
        <v>0.619197</v>
      </c>
      <c r="AO64">
        <v>0</v>
      </c>
      <c r="AP64">
        <v>4.9482470000000003</v>
      </c>
      <c r="AQ64">
        <v>0</v>
      </c>
      <c r="AR64">
        <v>10.661327999999999</v>
      </c>
      <c r="AS64">
        <v>10.392477</v>
      </c>
      <c r="AT64">
        <v>14.48241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74.688003000000009</v>
      </c>
      <c r="BA64">
        <f t="shared" si="1"/>
        <v>1742.609852</v>
      </c>
      <c r="BD64">
        <v>5.15</v>
      </c>
      <c r="BE64">
        <v>1.8</v>
      </c>
      <c r="BF64">
        <v>2.17</v>
      </c>
      <c r="BG64">
        <v>1.67</v>
      </c>
      <c r="BH64">
        <v>6.08</v>
      </c>
      <c r="BI64">
        <v>0.56000000000000005</v>
      </c>
      <c r="BJ64">
        <v>0.99</v>
      </c>
      <c r="BK64">
        <v>1.2</v>
      </c>
      <c r="BL64">
        <v>0.76</v>
      </c>
      <c r="BM64">
        <v>0.08</v>
      </c>
      <c r="BN64">
        <v>3.28</v>
      </c>
      <c r="BO64">
        <v>3.64</v>
      </c>
      <c r="BP64">
        <v>0.25</v>
      </c>
      <c r="BQ64">
        <v>1.93</v>
      </c>
      <c r="BR64">
        <v>1.05</v>
      </c>
      <c r="BS64">
        <v>1.57</v>
      </c>
      <c r="BT64">
        <v>2.1790090000000002</v>
      </c>
      <c r="BU64">
        <v>1.2959989999999999</v>
      </c>
      <c r="BV64">
        <v>1.9276819999999999</v>
      </c>
      <c r="BW64">
        <v>0.93801100000000004</v>
      </c>
      <c r="BX64">
        <v>1.892169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4.7831020000000004</v>
      </c>
      <c r="CK64">
        <v>1.8061609999999999</v>
      </c>
      <c r="CL64">
        <v>0.93567299999999998</v>
      </c>
      <c r="CM64">
        <v>3.391562</v>
      </c>
      <c r="CN64">
        <v>3.4214389999999999</v>
      </c>
      <c r="CO64">
        <v>4.1471989999999996</v>
      </c>
      <c r="CP64">
        <v>4.1124330000000002</v>
      </c>
      <c r="CQ64">
        <v>3.4214380000000002</v>
      </c>
      <c r="CR64">
        <v>0.39864100000000002</v>
      </c>
      <c r="CS64">
        <v>2.6979630000000001</v>
      </c>
      <c r="CT64">
        <v>0</v>
      </c>
      <c r="CU64">
        <v>0</v>
      </c>
      <c r="CV64">
        <v>0.124768</v>
      </c>
      <c r="CW64">
        <v>1.160579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74.688003000000009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328.03148700000003</v>
      </c>
      <c r="L65">
        <v>234.6651</v>
      </c>
      <c r="M65">
        <v>45.577176999999999</v>
      </c>
      <c r="N65">
        <v>116.517741</v>
      </c>
      <c r="O65">
        <v>122.13992500000001</v>
      </c>
      <c r="P65">
        <v>125.484217</v>
      </c>
      <c r="Q65">
        <v>0</v>
      </c>
      <c r="R65">
        <v>20.465211</v>
      </c>
      <c r="S65">
        <v>25.470338000000002</v>
      </c>
      <c r="T65">
        <v>0</v>
      </c>
      <c r="U65">
        <v>337.00515799999999</v>
      </c>
      <c r="V65">
        <v>3.928363</v>
      </c>
      <c r="W65">
        <v>44.581057999999999</v>
      </c>
      <c r="X65">
        <v>94.966937999999999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8.7521389999999997</v>
      </c>
      <c r="AG65">
        <v>41.989409000000002</v>
      </c>
      <c r="AH65">
        <v>23.065647999999999</v>
      </c>
      <c r="AI65">
        <v>0</v>
      </c>
      <c r="AJ65">
        <v>0</v>
      </c>
      <c r="AK65">
        <v>51.933993999999998</v>
      </c>
      <c r="AL65">
        <v>2.2442869999999999</v>
      </c>
      <c r="AM65">
        <v>0</v>
      </c>
      <c r="AN65">
        <v>0.619197</v>
      </c>
      <c r="AO65">
        <v>0</v>
      </c>
      <c r="AP65">
        <v>4.9482470000000003</v>
      </c>
      <c r="AQ65">
        <v>0</v>
      </c>
      <c r="AR65">
        <v>10.661327999999999</v>
      </c>
      <c r="AS65">
        <v>10.392477</v>
      </c>
      <c r="AT65">
        <v>14.48241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74.688003000000009</v>
      </c>
      <c r="BA65">
        <f t="shared" si="1"/>
        <v>1742.609852</v>
      </c>
      <c r="BD65">
        <v>5.15</v>
      </c>
      <c r="BE65">
        <v>1.8</v>
      </c>
      <c r="BF65">
        <v>2.17</v>
      </c>
      <c r="BG65">
        <v>1.67</v>
      </c>
      <c r="BH65">
        <v>6.08</v>
      </c>
      <c r="BI65">
        <v>0.56000000000000005</v>
      </c>
      <c r="BJ65">
        <v>0.99</v>
      </c>
      <c r="BK65">
        <v>1.2</v>
      </c>
      <c r="BL65">
        <v>0.76</v>
      </c>
      <c r="BM65">
        <v>0.08</v>
      </c>
      <c r="BN65">
        <v>3.28</v>
      </c>
      <c r="BO65">
        <v>3.64</v>
      </c>
      <c r="BP65">
        <v>0.25</v>
      </c>
      <c r="BQ65">
        <v>1.93</v>
      </c>
      <c r="BR65">
        <v>1.05</v>
      </c>
      <c r="BS65">
        <v>1.57</v>
      </c>
      <c r="BT65">
        <v>2.1790090000000002</v>
      </c>
      <c r="BU65">
        <v>1.2959989999999999</v>
      </c>
      <c r="BV65">
        <v>1.9276819999999999</v>
      </c>
      <c r="BW65">
        <v>0.93801100000000004</v>
      </c>
      <c r="BX65">
        <v>1.892169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4.7831020000000004</v>
      </c>
      <c r="CK65">
        <v>1.8061609999999999</v>
      </c>
      <c r="CL65">
        <v>0.93567299999999998</v>
      </c>
      <c r="CM65">
        <v>3.391562</v>
      </c>
      <c r="CN65">
        <v>3.4214389999999999</v>
      </c>
      <c r="CO65">
        <v>4.1471989999999996</v>
      </c>
      <c r="CP65">
        <v>4.1124330000000002</v>
      </c>
      <c r="CQ65">
        <v>3.4214380000000002</v>
      </c>
      <c r="CR65">
        <v>0.39864100000000002</v>
      </c>
      <c r="CS65">
        <v>2.6979630000000001</v>
      </c>
      <c r="CT65">
        <v>0</v>
      </c>
      <c r="CU65">
        <v>0</v>
      </c>
      <c r="CV65">
        <v>0.124768</v>
      </c>
      <c r="CW65">
        <v>1.160579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74.688003000000009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331.592602</v>
      </c>
      <c r="L66">
        <v>234.6651</v>
      </c>
      <c r="M66">
        <v>45.577176999999999</v>
      </c>
      <c r="N66">
        <v>116.517741</v>
      </c>
      <c r="O66">
        <v>122.13992500000001</v>
      </c>
      <c r="P66">
        <v>125.484217</v>
      </c>
      <c r="Q66">
        <v>0</v>
      </c>
      <c r="R66">
        <v>20.465211</v>
      </c>
      <c r="S66">
        <v>25.470338000000002</v>
      </c>
      <c r="T66">
        <v>0</v>
      </c>
      <c r="U66">
        <v>337.00515799999999</v>
      </c>
      <c r="V66">
        <v>3.928363</v>
      </c>
      <c r="W66">
        <v>44.581057999999999</v>
      </c>
      <c r="X66">
        <v>94.966937999999999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8.7521389999999997</v>
      </c>
      <c r="AG66">
        <v>41.989409000000002</v>
      </c>
      <c r="AH66">
        <v>23.065647999999999</v>
      </c>
      <c r="AI66">
        <v>0</v>
      </c>
      <c r="AJ66">
        <v>0</v>
      </c>
      <c r="AK66">
        <v>51.933993999999998</v>
      </c>
      <c r="AL66">
        <v>2.2442869999999999</v>
      </c>
      <c r="AM66">
        <v>0</v>
      </c>
      <c r="AN66">
        <v>0.619197</v>
      </c>
      <c r="AO66">
        <v>0</v>
      </c>
      <c r="AP66">
        <v>4.9482470000000003</v>
      </c>
      <c r="AQ66">
        <v>0</v>
      </c>
      <c r="AR66">
        <v>10.661327999999999</v>
      </c>
      <c r="AS66">
        <v>10.392477</v>
      </c>
      <c r="AT66">
        <v>14.48241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74.688003000000009</v>
      </c>
      <c r="BA66">
        <f t="shared" si="1"/>
        <v>1746.170967</v>
      </c>
      <c r="BD66">
        <v>5.15</v>
      </c>
      <c r="BE66">
        <v>1.8</v>
      </c>
      <c r="BF66">
        <v>2.17</v>
      </c>
      <c r="BG66">
        <v>1.67</v>
      </c>
      <c r="BH66">
        <v>6.08</v>
      </c>
      <c r="BI66">
        <v>0.56000000000000005</v>
      </c>
      <c r="BJ66">
        <v>0.99</v>
      </c>
      <c r="BK66">
        <v>1.2</v>
      </c>
      <c r="BL66">
        <v>0.76</v>
      </c>
      <c r="BM66">
        <v>0.08</v>
      </c>
      <c r="BN66">
        <v>3.28</v>
      </c>
      <c r="BO66">
        <v>3.64</v>
      </c>
      <c r="BP66">
        <v>0.25</v>
      </c>
      <c r="BQ66">
        <v>1.93</v>
      </c>
      <c r="BR66">
        <v>1.05</v>
      </c>
      <c r="BS66">
        <v>1.57</v>
      </c>
      <c r="BT66">
        <v>2.1790090000000002</v>
      </c>
      <c r="BU66">
        <v>1.2959989999999999</v>
      </c>
      <c r="BV66">
        <v>1.9276819999999999</v>
      </c>
      <c r="BW66">
        <v>0.93801100000000004</v>
      </c>
      <c r="BX66">
        <v>1.892169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4.7831020000000004</v>
      </c>
      <c r="CK66">
        <v>1.8061609999999999</v>
      </c>
      <c r="CL66">
        <v>0.93567299999999998</v>
      </c>
      <c r="CM66">
        <v>3.391562</v>
      </c>
      <c r="CN66">
        <v>3.4214389999999999</v>
      </c>
      <c r="CO66">
        <v>4.1471989999999996</v>
      </c>
      <c r="CP66">
        <v>4.1124330000000002</v>
      </c>
      <c r="CQ66">
        <v>3.4214380000000002</v>
      </c>
      <c r="CR66">
        <v>0.39864100000000002</v>
      </c>
      <c r="CS66">
        <v>2.6979630000000001</v>
      </c>
      <c r="CT66">
        <v>0</v>
      </c>
      <c r="CU66">
        <v>0</v>
      </c>
      <c r="CV66">
        <v>0.124768</v>
      </c>
      <c r="CW66">
        <v>1.160579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74.688003000000009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331.592602</v>
      </c>
      <c r="L67">
        <v>234.6651</v>
      </c>
      <c r="M67">
        <v>45.577176999999999</v>
      </c>
      <c r="N67">
        <v>116.517741</v>
      </c>
      <c r="O67">
        <v>122.13992500000001</v>
      </c>
      <c r="P67">
        <v>121.279366</v>
      </c>
      <c r="Q67">
        <v>0</v>
      </c>
      <c r="R67">
        <v>20.465211</v>
      </c>
      <c r="S67">
        <v>25.470338000000002</v>
      </c>
      <c r="T67">
        <v>0</v>
      </c>
      <c r="U67">
        <v>337.00515799999999</v>
      </c>
      <c r="V67">
        <v>2.5912090000000001</v>
      </c>
      <c r="W67">
        <v>44.581057999999999</v>
      </c>
      <c r="X67">
        <v>94.966937999999999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8.7521389999999997</v>
      </c>
      <c r="AG67">
        <v>41.989409000000002</v>
      </c>
      <c r="AH67">
        <v>23.065647999999999</v>
      </c>
      <c r="AI67">
        <v>0</v>
      </c>
      <c r="AJ67">
        <v>0</v>
      </c>
      <c r="AK67">
        <v>51.933993999999998</v>
      </c>
      <c r="AL67">
        <v>2.2442869999999999</v>
      </c>
      <c r="AM67">
        <v>0</v>
      </c>
      <c r="AN67">
        <v>0.619197</v>
      </c>
      <c r="AO67">
        <v>0</v>
      </c>
      <c r="AP67">
        <v>4.9482470000000003</v>
      </c>
      <c r="AQ67">
        <v>0</v>
      </c>
      <c r="AR67">
        <v>38.380780999999999</v>
      </c>
      <c r="AS67">
        <v>10.392477</v>
      </c>
      <c r="AT67">
        <v>14.48241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74.728498000000002</v>
      </c>
      <c r="BA67">
        <f t="shared" si="1"/>
        <v>1768.3889100000001</v>
      </c>
      <c r="BD67">
        <v>4.99</v>
      </c>
      <c r="BE67">
        <v>1.8</v>
      </c>
      <c r="BF67">
        <v>2.17</v>
      </c>
      <c r="BG67">
        <v>1.67</v>
      </c>
      <c r="BH67">
        <v>6.08</v>
      </c>
      <c r="BI67">
        <v>0.56000000000000005</v>
      </c>
      <c r="BJ67">
        <v>0.99</v>
      </c>
      <c r="BK67">
        <v>1.2</v>
      </c>
      <c r="BL67">
        <v>0.76</v>
      </c>
      <c r="BM67">
        <v>0.08</v>
      </c>
      <c r="BN67">
        <v>3.28</v>
      </c>
      <c r="BO67">
        <v>3.64</v>
      </c>
      <c r="BP67">
        <v>0.25</v>
      </c>
      <c r="BQ67">
        <v>1.93</v>
      </c>
      <c r="BR67">
        <v>1.05</v>
      </c>
      <c r="BS67">
        <v>1.57</v>
      </c>
      <c r="BT67">
        <v>2.3795039999999998</v>
      </c>
      <c r="BU67">
        <v>1.2959989999999999</v>
      </c>
      <c r="BV67">
        <v>1.9276819999999999</v>
      </c>
      <c r="BW67">
        <v>0.93801100000000004</v>
      </c>
      <c r="BX67">
        <v>1.892169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4.7831020000000004</v>
      </c>
      <c r="CK67">
        <v>1.8061609999999999</v>
      </c>
      <c r="CL67">
        <v>0.93567299999999998</v>
      </c>
      <c r="CM67">
        <v>3.391562</v>
      </c>
      <c r="CN67">
        <v>3.4214389999999999</v>
      </c>
      <c r="CO67">
        <v>4.1471989999999996</v>
      </c>
      <c r="CP67">
        <v>4.1124330000000002</v>
      </c>
      <c r="CQ67">
        <v>3.4214380000000002</v>
      </c>
      <c r="CR67">
        <v>0.39864100000000002</v>
      </c>
      <c r="CS67">
        <v>2.6979630000000001</v>
      </c>
      <c r="CT67">
        <v>0</v>
      </c>
      <c r="CU67">
        <v>0</v>
      </c>
      <c r="CV67">
        <v>0.124768</v>
      </c>
      <c r="CW67">
        <v>1.160579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74.728498000000002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331.592602</v>
      </c>
      <c r="L68">
        <v>234.6651</v>
      </c>
      <c r="M68">
        <v>45.577176999999999</v>
      </c>
      <c r="N68">
        <v>116.517741</v>
      </c>
      <c r="O68">
        <v>122.13992500000001</v>
      </c>
      <c r="P68">
        <v>121.279366</v>
      </c>
      <c r="Q68">
        <v>0</v>
      </c>
      <c r="R68">
        <v>20.465211</v>
      </c>
      <c r="S68">
        <v>25.470338000000002</v>
      </c>
      <c r="T68">
        <v>0</v>
      </c>
      <c r="U68">
        <v>337.00515799999999</v>
      </c>
      <c r="V68">
        <v>2.5524070000000001</v>
      </c>
      <c r="W68">
        <v>44.581057999999999</v>
      </c>
      <c r="X68">
        <v>94.966937999999999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8.7521389999999997</v>
      </c>
      <c r="AG68">
        <v>41.989409000000002</v>
      </c>
      <c r="AH68">
        <v>23.065647999999999</v>
      </c>
      <c r="AI68">
        <v>0</v>
      </c>
      <c r="AJ68">
        <v>0</v>
      </c>
      <c r="AK68">
        <v>51.933993999999998</v>
      </c>
      <c r="AL68">
        <v>2.2442869999999999</v>
      </c>
      <c r="AM68">
        <v>0</v>
      </c>
      <c r="AN68">
        <v>0.619197</v>
      </c>
      <c r="AO68">
        <v>0</v>
      </c>
      <c r="AP68">
        <v>4.9482470000000003</v>
      </c>
      <c r="AQ68">
        <v>13.370115999999999</v>
      </c>
      <c r="AR68">
        <v>10.661327999999999</v>
      </c>
      <c r="AS68">
        <v>10.392477</v>
      </c>
      <c r="AT68">
        <v>14.48241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74.801940000000002</v>
      </c>
      <c r="BA68">
        <f t="shared" ref="BA68:BA99" si="4">SUM(B68:AZ68)</f>
        <v>1754.0742130000001</v>
      </c>
      <c r="BD68">
        <v>4.99</v>
      </c>
      <c r="BE68">
        <v>1.8</v>
      </c>
      <c r="BF68">
        <v>2.17</v>
      </c>
      <c r="BG68">
        <v>1.67</v>
      </c>
      <c r="BH68">
        <v>6.08</v>
      </c>
      <c r="BI68">
        <v>0.56000000000000005</v>
      </c>
      <c r="BJ68">
        <v>0.99</v>
      </c>
      <c r="BK68">
        <v>1.2</v>
      </c>
      <c r="BL68">
        <v>0.76</v>
      </c>
      <c r="BM68">
        <v>0.08</v>
      </c>
      <c r="BN68">
        <v>3.28</v>
      </c>
      <c r="BO68">
        <v>3.64</v>
      </c>
      <c r="BP68">
        <v>0.25</v>
      </c>
      <c r="BQ68">
        <v>1.93</v>
      </c>
      <c r="BR68">
        <v>1.05</v>
      </c>
      <c r="BS68">
        <v>1.57</v>
      </c>
      <c r="BT68">
        <v>2.4529459999999998</v>
      </c>
      <c r="BU68">
        <v>1.2959989999999999</v>
      </c>
      <c r="BV68">
        <v>1.9276819999999999</v>
      </c>
      <c r="BW68">
        <v>0.93801100000000004</v>
      </c>
      <c r="BX68">
        <v>1.892169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4.7831020000000004</v>
      </c>
      <c r="CK68">
        <v>1.8061609999999999</v>
      </c>
      <c r="CL68">
        <v>0.93567299999999998</v>
      </c>
      <c r="CM68">
        <v>3.391562</v>
      </c>
      <c r="CN68">
        <v>3.4214389999999999</v>
      </c>
      <c r="CO68">
        <v>4.1471989999999996</v>
      </c>
      <c r="CP68">
        <v>4.1124330000000002</v>
      </c>
      <c r="CQ68">
        <v>3.4214380000000002</v>
      </c>
      <c r="CR68">
        <v>0.39864100000000002</v>
      </c>
      <c r="CS68">
        <v>2.6979630000000001</v>
      </c>
      <c r="CT68">
        <v>0</v>
      </c>
      <c r="CU68">
        <v>0</v>
      </c>
      <c r="CV68">
        <v>0.124768</v>
      </c>
      <c r="CW68">
        <v>1.160579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74.801940000000002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331.592602</v>
      </c>
      <c r="L69">
        <v>234.6651</v>
      </c>
      <c r="M69">
        <v>45.577176999999999</v>
      </c>
      <c r="N69">
        <v>116.517741</v>
      </c>
      <c r="O69">
        <v>122.13992500000001</v>
      </c>
      <c r="P69">
        <v>121.279366</v>
      </c>
      <c r="Q69">
        <v>0</v>
      </c>
      <c r="R69">
        <v>20.465211</v>
      </c>
      <c r="S69">
        <v>25.470338000000002</v>
      </c>
      <c r="T69">
        <v>0</v>
      </c>
      <c r="U69">
        <v>337.00515799999999</v>
      </c>
      <c r="V69">
        <v>2.5524070000000001</v>
      </c>
      <c r="W69">
        <v>44.581057999999999</v>
      </c>
      <c r="X69">
        <v>94.966937999999999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13.947604999999999</v>
      </c>
      <c r="AF69">
        <v>8.7521389999999997</v>
      </c>
      <c r="AG69">
        <v>41.989409000000002</v>
      </c>
      <c r="AH69">
        <v>23.065647999999999</v>
      </c>
      <c r="AI69">
        <v>0</v>
      </c>
      <c r="AJ69">
        <v>0</v>
      </c>
      <c r="AK69">
        <v>51.933993999999998</v>
      </c>
      <c r="AL69">
        <v>10.099290999999999</v>
      </c>
      <c r="AM69">
        <v>0</v>
      </c>
      <c r="AN69">
        <v>0.619197</v>
      </c>
      <c r="AO69">
        <v>0</v>
      </c>
      <c r="AP69">
        <v>4.9482470000000003</v>
      </c>
      <c r="AQ69">
        <v>15.504314000000001</v>
      </c>
      <c r="AR69">
        <v>10.661327999999999</v>
      </c>
      <c r="AS69">
        <v>10.392477</v>
      </c>
      <c r="AT69">
        <v>14.48241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74.961939999999998</v>
      </c>
      <c r="BA69">
        <f t="shared" si="4"/>
        <v>1778.17102</v>
      </c>
      <c r="BD69">
        <v>5.15</v>
      </c>
      <c r="BE69">
        <v>1.8</v>
      </c>
      <c r="BF69">
        <v>2.17</v>
      </c>
      <c r="BG69">
        <v>1.67</v>
      </c>
      <c r="BH69">
        <v>6.08</v>
      </c>
      <c r="BI69">
        <v>0.56000000000000005</v>
      </c>
      <c r="BJ69">
        <v>0.99</v>
      </c>
      <c r="BK69">
        <v>1.2</v>
      </c>
      <c r="BL69">
        <v>0.76</v>
      </c>
      <c r="BM69">
        <v>0.08</v>
      </c>
      <c r="BN69">
        <v>3.28</v>
      </c>
      <c r="BO69">
        <v>3.64</v>
      </c>
      <c r="BP69">
        <v>0.25</v>
      </c>
      <c r="BQ69">
        <v>1.93</v>
      </c>
      <c r="BR69">
        <v>1.05</v>
      </c>
      <c r="BS69">
        <v>1.57</v>
      </c>
      <c r="BT69">
        <v>2.4529459999999998</v>
      </c>
      <c r="BU69">
        <v>1.2959989999999999</v>
      </c>
      <c r="BV69">
        <v>1.9276819999999999</v>
      </c>
      <c r="BW69">
        <v>0.93801100000000004</v>
      </c>
      <c r="BX69">
        <v>1.892169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4.7831020000000004</v>
      </c>
      <c r="CK69">
        <v>1.8061609999999999</v>
      </c>
      <c r="CL69">
        <v>0.93567299999999998</v>
      </c>
      <c r="CM69">
        <v>3.391562</v>
      </c>
      <c r="CN69">
        <v>3.4214389999999999</v>
      </c>
      <c r="CO69">
        <v>4.1471989999999996</v>
      </c>
      <c r="CP69">
        <v>4.1124330000000002</v>
      </c>
      <c r="CQ69">
        <v>3.4214380000000002</v>
      </c>
      <c r="CR69">
        <v>0.39864100000000002</v>
      </c>
      <c r="CS69">
        <v>2.6979630000000001</v>
      </c>
      <c r="CT69">
        <v>0</v>
      </c>
      <c r="CU69">
        <v>0</v>
      </c>
      <c r="CV69">
        <v>0.124768</v>
      </c>
      <c r="CW69">
        <v>1.160579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74.961939999999998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331.592602</v>
      </c>
      <c r="L70">
        <v>234.6651</v>
      </c>
      <c r="M70">
        <v>45.577176999999999</v>
      </c>
      <c r="N70">
        <v>116.517741</v>
      </c>
      <c r="O70">
        <v>122.13992500000001</v>
      </c>
      <c r="P70">
        <v>121.279366</v>
      </c>
      <c r="Q70">
        <v>0</v>
      </c>
      <c r="R70">
        <v>20.465211</v>
      </c>
      <c r="S70">
        <v>25.470338000000002</v>
      </c>
      <c r="T70">
        <v>0</v>
      </c>
      <c r="U70">
        <v>337.00515799999999</v>
      </c>
      <c r="V70">
        <v>2.5524070000000001</v>
      </c>
      <c r="W70">
        <v>44.581057999999999</v>
      </c>
      <c r="X70">
        <v>94.966937999999999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27.895209999999999</v>
      </c>
      <c r="AF70">
        <v>8.7521389999999997</v>
      </c>
      <c r="AG70">
        <v>41.989409000000002</v>
      </c>
      <c r="AH70">
        <v>46.131295999999999</v>
      </c>
      <c r="AI70">
        <v>0</v>
      </c>
      <c r="AJ70">
        <v>0</v>
      </c>
      <c r="AK70">
        <v>51.933993999999998</v>
      </c>
      <c r="AL70">
        <v>10.099290999999999</v>
      </c>
      <c r="AM70">
        <v>0</v>
      </c>
      <c r="AN70">
        <v>0.619197</v>
      </c>
      <c r="AO70">
        <v>0</v>
      </c>
      <c r="AP70">
        <v>4.9482470000000003</v>
      </c>
      <c r="AQ70">
        <v>31.008627000000001</v>
      </c>
      <c r="AR70">
        <v>10.661327999999999</v>
      </c>
      <c r="AS70">
        <v>10.392477</v>
      </c>
      <c r="AT70">
        <v>14.48241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75.160150000000002</v>
      </c>
      <c r="BA70">
        <f t="shared" si="4"/>
        <v>1830.8867959999998</v>
      </c>
      <c r="BD70">
        <v>5.15</v>
      </c>
      <c r="BE70">
        <v>1.8</v>
      </c>
      <c r="BF70">
        <v>2.17</v>
      </c>
      <c r="BG70">
        <v>1.67</v>
      </c>
      <c r="BH70">
        <v>6.08</v>
      </c>
      <c r="BI70">
        <v>0.56000000000000005</v>
      </c>
      <c r="BJ70">
        <v>0.99</v>
      </c>
      <c r="BK70">
        <v>1.2</v>
      </c>
      <c r="BL70">
        <v>0.76</v>
      </c>
      <c r="BM70">
        <v>0.08</v>
      </c>
      <c r="BN70">
        <v>3.28</v>
      </c>
      <c r="BO70">
        <v>3.64</v>
      </c>
      <c r="BP70">
        <v>0.25</v>
      </c>
      <c r="BQ70">
        <v>1.93</v>
      </c>
      <c r="BR70">
        <v>1.05</v>
      </c>
      <c r="BS70">
        <v>1.57</v>
      </c>
      <c r="BT70">
        <v>2.5263870000000002</v>
      </c>
      <c r="BU70">
        <v>1.2959989999999999</v>
      </c>
      <c r="BV70">
        <v>1.9276819999999999</v>
      </c>
      <c r="BW70">
        <v>0.93801100000000004</v>
      </c>
      <c r="BX70">
        <v>1.892169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4.7831020000000004</v>
      </c>
      <c r="CK70">
        <v>1.8061609999999999</v>
      </c>
      <c r="CL70">
        <v>0.93567299999999998</v>
      </c>
      <c r="CM70">
        <v>3.391562</v>
      </c>
      <c r="CN70">
        <v>3.4214389999999999</v>
      </c>
      <c r="CO70">
        <v>4.1471989999999996</v>
      </c>
      <c r="CP70">
        <v>4.1124330000000002</v>
      </c>
      <c r="CQ70">
        <v>3.4214380000000002</v>
      </c>
      <c r="CR70">
        <v>0.39864100000000002</v>
      </c>
      <c r="CS70">
        <v>2.6979630000000001</v>
      </c>
      <c r="CT70">
        <v>0</v>
      </c>
      <c r="CU70">
        <v>0</v>
      </c>
      <c r="CV70">
        <v>0.24953700000000001</v>
      </c>
      <c r="CW70">
        <v>1.160579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75.160150000000002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331.592602</v>
      </c>
      <c r="L71">
        <v>234.6651</v>
      </c>
      <c r="M71">
        <v>45.577176999999999</v>
      </c>
      <c r="N71">
        <v>116.517741</v>
      </c>
      <c r="O71">
        <v>122.13992500000001</v>
      </c>
      <c r="P71">
        <v>121.279366</v>
      </c>
      <c r="Q71">
        <v>0</v>
      </c>
      <c r="R71">
        <v>20.465211</v>
      </c>
      <c r="S71">
        <v>25.470338000000002</v>
      </c>
      <c r="T71">
        <v>0</v>
      </c>
      <c r="U71">
        <v>337.00515799999999</v>
      </c>
      <c r="V71">
        <v>2.5524070000000001</v>
      </c>
      <c r="W71">
        <v>44.581057999999999</v>
      </c>
      <c r="X71">
        <v>94.966937999999999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7.8279639999999997</v>
      </c>
      <c r="AE71">
        <v>27.895209999999999</v>
      </c>
      <c r="AF71">
        <v>8.7521389999999997</v>
      </c>
      <c r="AG71">
        <v>41.989409000000002</v>
      </c>
      <c r="AH71">
        <v>69.196944000000002</v>
      </c>
      <c r="AI71">
        <v>0</v>
      </c>
      <c r="AJ71">
        <v>0</v>
      </c>
      <c r="AK71">
        <v>51.933993999999998</v>
      </c>
      <c r="AL71">
        <v>10.099290999999999</v>
      </c>
      <c r="AM71">
        <v>0</v>
      </c>
      <c r="AN71">
        <v>0.619197</v>
      </c>
      <c r="AO71">
        <v>0</v>
      </c>
      <c r="AP71">
        <v>4.9482470000000003</v>
      </c>
      <c r="AQ71">
        <v>46.51294</v>
      </c>
      <c r="AR71">
        <v>14.925859000000001</v>
      </c>
      <c r="AS71">
        <v>10.392477</v>
      </c>
      <c r="AT71">
        <v>14.48241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75.388360000000006</v>
      </c>
      <c r="BA71">
        <f t="shared" si="4"/>
        <v>1881.777462</v>
      </c>
      <c r="BD71">
        <v>5.15</v>
      </c>
      <c r="BE71">
        <v>1.8</v>
      </c>
      <c r="BF71">
        <v>2.17</v>
      </c>
      <c r="BG71">
        <v>1.67</v>
      </c>
      <c r="BH71">
        <v>6.08</v>
      </c>
      <c r="BI71">
        <v>0.56000000000000005</v>
      </c>
      <c r="BJ71">
        <v>1.02</v>
      </c>
      <c r="BK71">
        <v>1.2</v>
      </c>
      <c r="BL71">
        <v>0.76</v>
      </c>
      <c r="BM71">
        <v>0.08</v>
      </c>
      <c r="BN71">
        <v>3.28</v>
      </c>
      <c r="BO71">
        <v>3.64</v>
      </c>
      <c r="BP71">
        <v>0.25</v>
      </c>
      <c r="BQ71">
        <v>1.93</v>
      </c>
      <c r="BR71">
        <v>1.05</v>
      </c>
      <c r="BS71">
        <v>1.57</v>
      </c>
      <c r="BT71">
        <v>2.5998290000000002</v>
      </c>
      <c r="BU71">
        <v>1.2959989999999999</v>
      </c>
      <c r="BV71">
        <v>1.9276819999999999</v>
      </c>
      <c r="BW71">
        <v>0.93801100000000004</v>
      </c>
      <c r="BX71">
        <v>1.892169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4.7831020000000004</v>
      </c>
      <c r="CK71">
        <v>1.8061609999999999</v>
      </c>
      <c r="CL71">
        <v>0.93567299999999998</v>
      </c>
      <c r="CM71">
        <v>3.391562</v>
      </c>
      <c r="CN71">
        <v>3.4214389999999999</v>
      </c>
      <c r="CO71">
        <v>4.1471989999999996</v>
      </c>
      <c r="CP71">
        <v>4.1124330000000002</v>
      </c>
      <c r="CQ71">
        <v>3.4214380000000002</v>
      </c>
      <c r="CR71">
        <v>0.39864100000000002</v>
      </c>
      <c r="CS71">
        <v>2.6979630000000001</v>
      </c>
      <c r="CT71">
        <v>0</v>
      </c>
      <c r="CU71">
        <v>0</v>
      </c>
      <c r="CV71">
        <v>0.374305</v>
      </c>
      <c r="CW71">
        <v>1.160579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75.388360000000006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331.592602</v>
      </c>
      <c r="L72">
        <v>234.6651</v>
      </c>
      <c r="M72">
        <v>45.577176999999999</v>
      </c>
      <c r="N72">
        <v>116.517741</v>
      </c>
      <c r="O72">
        <v>122.13992500000001</v>
      </c>
      <c r="P72">
        <v>121.279366</v>
      </c>
      <c r="Q72">
        <v>0</v>
      </c>
      <c r="R72">
        <v>20.465211</v>
      </c>
      <c r="S72">
        <v>25.470338000000002</v>
      </c>
      <c r="T72">
        <v>0</v>
      </c>
      <c r="U72">
        <v>337.00515799999999</v>
      </c>
      <c r="V72">
        <v>2.5524070000000001</v>
      </c>
      <c r="W72">
        <v>44.581057999999999</v>
      </c>
      <c r="X72">
        <v>94.966937999999999</v>
      </c>
      <c r="Y72">
        <v>0</v>
      </c>
      <c r="Z72">
        <v>0</v>
      </c>
      <c r="AA72">
        <v>0</v>
      </c>
      <c r="AB72">
        <v>0</v>
      </c>
      <c r="AC72">
        <v>9.5660699999999999</v>
      </c>
      <c r="AD72">
        <v>18.004318000000001</v>
      </c>
      <c r="AE72">
        <v>30.431138000000001</v>
      </c>
      <c r="AF72">
        <v>8.7521389999999997</v>
      </c>
      <c r="AG72">
        <v>41.989409000000002</v>
      </c>
      <c r="AH72">
        <v>92.262591999999998</v>
      </c>
      <c r="AI72">
        <v>0</v>
      </c>
      <c r="AJ72">
        <v>0</v>
      </c>
      <c r="AK72">
        <v>51.933993999999998</v>
      </c>
      <c r="AL72">
        <v>10.099290999999999</v>
      </c>
      <c r="AM72">
        <v>0</v>
      </c>
      <c r="AN72">
        <v>0.619197</v>
      </c>
      <c r="AO72">
        <v>0</v>
      </c>
      <c r="AP72">
        <v>2.9689480000000001</v>
      </c>
      <c r="AQ72">
        <v>46.51294</v>
      </c>
      <c r="AR72">
        <v>14.925859000000001</v>
      </c>
      <c r="AS72">
        <v>10.392477</v>
      </c>
      <c r="AT72">
        <v>14.48241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75.854261999999991</v>
      </c>
      <c r="BA72">
        <f t="shared" si="4"/>
        <v>1925.6080650000001</v>
      </c>
      <c r="BD72">
        <v>5.15</v>
      </c>
      <c r="BE72">
        <v>1.8</v>
      </c>
      <c r="BF72">
        <v>2.17</v>
      </c>
      <c r="BG72">
        <v>1.67</v>
      </c>
      <c r="BH72">
        <v>6.08</v>
      </c>
      <c r="BI72">
        <v>0.56000000000000005</v>
      </c>
      <c r="BJ72">
        <v>1.02</v>
      </c>
      <c r="BK72">
        <v>1.2</v>
      </c>
      <c r="BL72">
        <v>0.76</v>
      </c>
      <c r="BM72">
        <v>0.08</v>
      </c>
      <c r="BN72">
        <v>3.28</v>
      </c>
      <c r="BO72">
        <v>3.64</v>
      </c>
      <c r="BP72">
        <v>0.25</v>
      </c>
      <c r="BQ72">
        <v>1.93</v>
      </c>
      <c r="BR72">
        <v>1.05</v>
      </c>
      <c r="BS72">
        <v>1.57</v>
      </c>
      <c r="BT72">
        <v>2.67327</v>
      </c>
      <c r="BU72">
        <v>1.2959989999999999</v>
      </c>
      <c r="BV72">
        <v>1.9276819999999999</v>
      </c>
      <c r="BW72">
        <v>0.93801100000000004</v>
      </c>
      <c r="BX72">
        <v>1.892169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4.7831020000000004</v>
      </c>
      <c r="CK72">
        <v>1.8061609999999999</v>
      </c>
      <c r="CL72">
        <v>0.93567299999999998</v>
      </c>
      <c r="CM72">
        <v>3.391562</v>
      </c>
      <c r="CN72">
        <v>3.4214389999999999</v>
      </c>
      <c r="CO72">
        <v>4.1471989999999996</v>
      </c>
      <c r="CP72">
        <v>4.1124330000000002</v>
      </c>
      <c r="CQ72">
        <v>3.4214380000000002</v>
      </c>
      <c r="CR72">
        <v>0.39864100000000002</v>
      </c>
      <c r="CS72">
        <v>2.6979630000000001</v>
      </c>
      <c r="CT72">
        <v>0</v>
      </c>
      <c r="CU72">
        <v>0.26769199999999999</v>
      </c>
      <c r="CV72">
        <v>0.49907400000000002</v>
      </c>
      <c r="CW72">
        <v>1.160579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75.854261999999991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331.592602</v>
      </c>
      <c r="L73">
        <v>234.6651</v>
      </c>
      <c r="M73">
        <v>45.577176999999999</v>
      </c>
      <c r="N73">
        <v>116.517741</v>
      </c>
      <c r="O73">
        <v>122.13992500000001</v>
      </c>
      <c r="P73">
        <v>121.279366</v>
      </c>
      <c r="Q73">
        <v>0</v>
      </c>
      <c r="R73">
        <v>20.465211</v>
      </c>
      <c r="S73">
        <v>25.470338000000002</v>
      </c>
      <c r="T73">
        <v>0</v>
      </c>
      <c r="U73">
        <v>337.00515799999999</v>
      </c>
      <c r="V73">
        <v>2.5524070000000001</v>
      </c>
      <c r="W73">
        <v>44.581057999999999</v>
      </c>
      <c r="X73">
        <v>94.966937999999999</v>
      </c>
      <c r="Y73">
        <v>0</v>
      </c>
      <c r="Z73">
        <v>6.3290050000000004</v>
      </c>
      <c r="AA73">
        <v>0</v>
      </c>
      <c r="AB73">
        <v>12.965488000000001</v>
      </c>
      <c r="AC73">
        <v>19.132138999999999</v>
      </c>
      <c r="AD73">
        <v>27.006475999999999</v>
      </c>
      <c r="AE73">
        <v>46.914672000000003</v>
      </c>
      <c r="AF73">
        <v>17.69877</v>
      </c>
      <c r="AG73">
        <v>41.989409000000002</v>
      </c>
      <c r="AH73">
        <v>101.50752799999999</v>
      </c>
      <c r="AI73">
        <v>3.774921</v>
      </c>
      <c r="AJ73">
        <v>0</v>
      </c>
      <c r="AK73">
        <v>51.933993999999998</v>
      </c>
      <c r="AL73">
        <v>22.442868000000001</v>
      </c>
      <c r="AM73">
        <v>0</v>
      </c>
      <c r="AN73">
        <v>0.619197</v>
      </c>
      <c r="AO73">
        <v>0</v>
      </c>
      <c r="AP73">
        <v>2.9689480000000001</v>
      </c>
      <c r="AQ73">
        <v>46.51294</v>
      </c>
      <c r="AR73">
        <v>14.925859000000001</v>
      </c>
      <c r="AS73">
        <v>10.392477</v>
      </c>
      <c r="AT73">
        <v>14.48241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76.244935999999996</v>
      </c>
      <c r="BA73">
        <f t="shared" si="4"/>
        <v>2014.6550580000005</v>
      </c>
      <c r="BD73">
        <v>5.15</v>
      </c>
      <c r="BE73">
        <v>1.8</v>
      </c>
      <c r="BF73">
        <v>2.17</v>
      </c>
      <c r="BG73">
        <v>1.67</v>
      </c>
      <c r="BH73">
        <v>6.08</v>
      </c>
      <c r="BI73">
        <v>0.56000000000000005</v>
      </c>
      <c r="BJ73">
        <v>1.02</v>
      </c>
      <c r="BK73">
        <v>1.2</v>
      </c>
      <c r="BL73">
        <v>0.76</v>
      </c>
      <c r="BM73">
        <v>0.08</v>
      </c>
      <c r="BN73">
        <v>3.28</v>
      </c>
      <c r="BO73">
        <v>3.64</v>
      </c>
      <c r="BP73">
        <v>0.25</v>
      </c>
      <c r="BQ73">
        <v>1.93</v>
      </c>
      <c r="BR73">
        <v>1.05</v>
      </c>
      <c r="BS73">
        <v>1.57</v>
      </c>
      <c r="BT73">
        <v>2.746712</v>
      </c>
      <c r="BU73">
        <v>1.2959989999999999</v>
      </c>
      <c r="BV73">
        <v>1.9276819999999999</v>
      </c>
      <c r="BW73">
        <v>0.93801100000000004</v>
      </c>
      <c r="BX73">
        <v>1.892169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4.7831020000000004</v>
      </c>
      <c r="CK73">
        <v>1.8061609999999999</v>
      </c>
      <c r="CL73">
        <v>0.93567299999999998</v>
      </c>
      <c r="CM73">
        <v>3.391562</v>
      </c>
      <c r="CN73">
        <v>3.4214389999999999</v>
      </c>
      <c r="CO73">
        <v>4.1471989999999996</v>
      </c>
      <c r="CP73">
        <v>4.1124330000000002</v>
      </c>
      <c r="CQ73">
        <v>3.4214380000000002</v>
      </c>
      <c r="CR73">
        <v>0.39864100000000002</v>
      </c>
      <c r="CS73">
        <v>2.6979630000000001</v>
      </c>
      <c r="CT73">
        <v>0</v>
      </c>
      <c r="CU73">
        <v>0.53538399999999997</v>
      </c>
      <c r="CV73">
        <v>0.54861400000000005</v>
      </c>
      <c r="CW73">
        <v>1.160579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76.244935999999996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331.592602</v>
      </c>
      <c r="L74">
        <v>234.6651</v>
      </c>
      <c r="M74">
        <v>45.577176999999999</v>
      </c>
      <c r="N74">
        <v>116.517741</v>
      </c>
      <c r="O74">
        <v>122.13992500000001</v>
      </c>
      <c r="P74">
        <v>121.279366</v>
      </c>
      <c r="Q74">
        <v>0</v>
      </c>
      <c r="R74">
        <v>20.465211</v>
      </c>
      <c r="S74">
        <v>25.470338000000002</v>
      </c>
      <c r="T74">
        <v>0</v>
      </c>
      <c r="U74">
        <v>337.00515799999999</v>
      </c>
      <c r="V74">
        <v>2.5524070000000001</v>
      </c>
      <c r="W74">
        <v>44.581057999999999</v>
      </c>
      <c r="X74">
        <v>94.966937999999999</v>
      </c>
      <c r="Y74">
        <v>0</v>
      </c>
      <c r="Z74">
        <v>12.658009</v>
      </c>
      <c r="AA74">
        <v>13.567467000000001</v>
      </c>
      <c r="AB74">
        <v>26.142658000000001</v>
      </c>
      <c r="AC74">
        <v>28.727160000000001</v>
      </c>
      <c r="AD74">
        <v>36.092134000000001</v>
      </c>
      <c r="AE74">
        <v>48.857193000000002</v>
      </c>
      <c r="AF74">
        <v>26.256416999999999</v>
      </c>
      <c r="AG74">
        <v>41.989409000000002</v>
      </c>
      <c r="AH74">
        <v>115.32823999999999</v>
      </c>
      <c r="AI74">
        <v>16.357991999999999</v>
      </c>
      <c r="AJ74">
        <v>0</v>
      </c>
      <c r="AK74">
        <v>51.933993999999998</v>
      </c>
      <c r="AL74">
        <v>67.328603999999999</v>
      </c>
      <c r="AM74">
        <v>0</v>
      </c>
      <c r="AN74">
        <v>0.619197</v>
      </c>
      <c r="AO74">
        <v>0</v>
      </c>
      <c r="AP74">
        <v>2.9689480000000001</v>
      </c>
      <c r="AQ74">
        <v>62.017254000000001</v>
      </c>
      <c r="AR74">
        <v>14.925859000000001</v>
      </c>
      <c r="AS74">
        <v>10.392477</v>
      </c>
      <c r="AT74">
        <v>14.48241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76.642369000000002</v>
      </c>
      <c r="BA74">
        <f t="shared" si="4"/>
        <v>2164.1008120000001</v>
      </c>
      <c r="BD74">
        <v>5.15</v>
      </c>
      <c r="BE74">
        <v>1.8</v>
      </c>
      <c r="BF74">
        <v>2.17</v>
      </c>
      <c r="BG74">
        <v>1.67</v>
      </c>
      <c r="BH74">
        <v>6.08</v>
      </c>
      <c r="BI74">
        <v>0.56000000000000005</v>
      </c>
      <c r="BJ74">
        <v>1.02</v>
      </c>
      <c r="BK74">
        <v>1.2</v>
      </c>
      <c r="BL74">
        <v>0.76</v>
      </c>
      <c r="BM74">
        <v>0.08</v>
      </c>
      <c r="BN74">
        <v>3.28</v>
      </c>
      <c r="BO74">
        <v>3.64</v>
      </c>
      <c r="BP74">
        <v>0.25</v>
      </c>
      <c r="BQ74">
        <v>1.93</v>
      </c>
      <c r="BR74">
        <v>1.05</v>
      </c>
      <c r="BS74">
        <v>1.57</v>
      </c>
      <c r="BT74">
        <v>2.8201529999999999</v>
      </c>
      <c r="BU74">
        <v>1.2959989999999999</v>
      </c>
      <c r="BV74">
        <v>1.9276819999999999</v>
      </c>
      <c r="BW74">
        <v>0.93801100000000004</v>
      </c>
      <c r="BX74">
        <v>1.892169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4.7831020000000004</v>
      </c>
      <c r="CK74">
        <v>1.8061609999999999</v>
      </c>
      <c r="CL74">
        <v>0.93567299999999998</v>
      </c>
      <c r="CM74">
        <v>3.391562</v>
      </c>
      <c r="CN74">
        <v>3.4214389999999999</v>
      </c>
      <c r="CO74">
        <v>4.1471989999999996</v>
      </c>
      <c r="CP74">
        <v>4.1124330000000002</v>
      </c>
      <c r="CQ74">
        <v>3.4214380000000002</v>
      </c>
      <c r="CR74">
        <v>0.39864100000000002</v>
      </c>
      <c r="CS74">
        <v>2.6979630000000001</v>
      </c>
      <c r="CT74">
        <v>0</v>
      </c>
      <c r="CU74">
        <v>0.78414799999999996</v>
      </c>
      <c r="CV74">
        <v>0.62384200000000001</v>
      </c>
      <c r="CW74">
        <v>1.160579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76.642369000000002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331.592602</v>
      </c>
      <c r="L75">
        <v>234.6651</v>
      </c>
      <c r="M75">
        <v>45.577176999999999</v>
      </c>
      <c r="N75">
        <v>116.517741</v>
      </c>
      <c r="O75">
        <v>122.13992500000001</v>
      </c>
      <c r="P75">
        <v>121.279366</v>
      </c>
      <c r="Q75">
        <v>0</v>
      </c>
      <c r="R75">
        <v>20.465211</v>
      </c>
      <c r="S75">
        <v>25.470338000000002</v>
      </c>
      <c r="T75">
        <v>0</v>
      </c>
      <c r="U75">
        <v>337.00515799999999</v>
      </c>
      <c r="V75">
        <v>2.5524070000000001</v>
      </c>
      <c r="W75">
        <v>44.581057999999999</v>
      </c>
      <c r="X75">
        <v>94.966937999999999</v>
      </c>
      <c r="Y75">
        <v>0</v>
      </c>
      <c r="Z75">
        <v>12.658009</v>
      </c>
      <c r="AA75">
        <v>27.134934000000001</v>
      </c>
      <c r="AB75">
        <v>26.142658000000001</v>
      </c>
      <c r="AC75">
        <v>28.727160000000001</v>
      </c>
      <c r="AD75">
        <v>36.092134000000001</v>
      </c>
      <c r="AE75">
        <v>48.857193000000002</v>
      </c>
      <c r="AF75">
        <v>26.256416999999999</v>
      </c>
      <c r="AG75">
        <v>41.989409000000002</v>
      </c>
      <c r="AH75">
        <v>115.32823999999999</v>
      </c>
      <c r="AI75">
        <v>16.357991999999999</v>
      </c>
      <c r="AJ75">
        <v>0</v>
      </c>
      <c r="AK75">
        <v>51.933993999999998</v>
      </c>
      <c r="AL75">
        <v>67.328603999999999</v>
      </c>
      <c r="AM75">
        <v>0</v>
      </c>
      <c r="AN75">
        <v>0.619197</v>
      </c>
      <c r="AO75">
        <v>0</v>
      </c>
      <c r="AP75">
        <v>2.9689480000000001</v>
      </c>
      <c r="AQ75">
        <v>62.017254000000001</v>
      </c>
      <c r="AR75">
        <v>21.322655999999998</v>
      </c>
      <c r="AS75">
        <v>10.392477</v>
      </c>
      <c r="AT75">
        <v>14.48241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76.950517000000005</v>
      </c>
      <c r="BA75">
        <f t="shared" si="4"/>
        <v>2184.3732239999999</v>
      </c>
      <c r="BD75">
        <v>5.15</v>
      </c>
      <c r="BE75">
        <v>1.8</v>
      </c>
      <c r="BF75">
        <v>2.17</v>
      </c>
      <c r="BG75">
        <v>1.67</v>
      </c>
      <c r="BH75">
        <v>6.08</v>
      </c>
      <c r="BI75">
        <v>0.56000000000000005</v>
      </c>
      <c r="BJ75">
        <v>1.02</v>
      </c>
      <c r="BK75">
        <v>1.2</v>
      </c>
      <c r="BL75">
        <v>0.76</v>
      </c>
      <c r="BM75">
        <v>0.08</v>
      </c>
      <c r="BN75">
        <v>3.28</v>
      </c>
      <c r="BO75">
        <v>3.64</v>
      </c>
      <c r="BP75">
        <v>0.25</v>
      </c>
      <c r="BQ75">
        <v>1.93</v>
      </c>
      <c r="BR75">
        <v>1.05</v>
      </c>
      <c r="BS75">
        <v>1.57</v>
      </c>
      <c r="BT75">
        <v>2.8675229999999998</v>
      </c>
      <c r="BU75">
        <v>1.2959989999999999</v>
      </c>
      <c r="BV75">
        <v>1.9276819999999999</v>
      </c>
      <c r="BW75">
        <v>0.93801100000000004</v>
      </c>
      <c r="BX75">
        <v>1.892169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4.7831020000000004</v>
      </c>
      <c r="CK75">
        <v>1.8061609999999999</v>
      </c>
      <c r="CL75">
        <v>0.93567299999999998</v>
      </c>
      <c r="CM75">
        <v>3.391562</v>
      </c>
      <c r="CN75">
        <v>3.4214389999999999</v>
      </c>
      <c r="CO75">
        <v>4.1471989999999996</v>
      </c>
      <c r="CP75">
        <v>4.1124330000000002</v>
      </c>
      <c r="CQ75">
        <v>3.4214380000000002</v>
      </c>
      <c r="CR75">
        <v>0.39864100000000002</v>
      </c>
      <c r="CS75">
        <v>2.6979630000000001</v>
      </c>
      <c r="CT75">
        <v>0.314857</v>
      </c>
      <c r="CU75">
        <v>0.73006899999999997</v>
      </c>
      <c r="CV75">
        <v>0.62384200000000001</v>
      </c>
      <c r="CW75">
        <v>1.160579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76.950517000000005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331.592602</v>
      </c>
      <c r="L76">
        <v>234.6651</v>
      </c>
      <c r="M76">
        <v>45.577176999999999</v>
      </c>
      <c r="N76">
        <v>116.517741</v>
      </c>
      <c r="O76">
        <v>122.13992500000001</v>
      </c>
      <c r="P76">
        <v>121.279366</v>
      </c>
      <c r="Q76">
        <v>0</v>
      </c>
      <c r="R76">
        <v>20.465211</v>
      </c>
      <c r="S76">
        <v>25.470338000000002</v>
      </c>
      <c r="T76">
        <v>0</v>
      </c>
      <c r="U76">
        <v>337.00515799999999</v>
      </c>
      <c r="V76">
        <v>2.5524070000000001</v>
      </c>
      <c r="W76">
        <v>44.581057999999999</v>
      </c>
      <c r="X76">
        <v>94.966937999999999</v>
      </c>
      <c r="Y76">
        <v>0</v>
      </c>
      <c r="Z76">
        <v>12.658009</v>
      </c>
      <c r="AA76">
        <v>40.702401000000002</v>
      </c>
      <c r="AB76">
        <v>26.142658000000001</v>
      </c>
      <c r="AC76">
        <v>28.727160000000001</v>
      </c>
      <c r="AD76">
        <v>36.092134000000001</v>
      </c>
      <c r="AE76">
        <v>48.857193000000002</v>
      </c>
      <c r="AF76">
        <v>26.256416999999999</v>
      </c>
      <c r="AG76">
        <v>41.989409000000002</v>
      </c>
      <c r="AH76">
        <v>138.393888</v>
      </c>
      <c r="AI76">
        <v>16.357991999999999</v>
      </c>
      <c r="AJ76">
        <v>0</v>
      </c>
      <c r="AK76">
        <v>51.933993999999998</v>
      </c>
      <c r="AL76">
        <v>67.328603999999999</v>
      </c>
      <c r="AM76">
        <v>0</v>
      </c>
      <c r="AN76">
        <v>0.619197</v>
      </c>
      <c r="AO76">
        <v>0</v>
      </c>
      <c r="AP76">
        <v>2.9689480000000001</v>
      </c>
      <c r="AQ76">
        <v>62.017254000000001</v>
      </c>
      <c r="AR76">
        <v>21.322655999999998</v>
      </c>
      <c r="AS76">
        <v>10.392477</v>
      </c>
      <c r="AT76">
        <v>14.48241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77.73084200000001</v>
      </c>
      <c r="BA76">
        <f t="shared" si="4"/>
        <v>2221.7866639999997</v>
      </c>
      <c r="BD76">
        <v>5.15</v>
      </c>
      <c r="BE76">
        <v>1.8</v>
      </c>
      <c r="BF76">
        <v>2.17</v>
      </c>
      <c r="BG76">
        <v>1.67</v>
      </c>
      <c r="BH76">
        <v>6.08</v>
      </c>
      <c r="BI76">
        <v>0.56000000000000005</v>
      </c>
      <c r="BJ76">
        <v>1.02</v>
      </c>
      <c r="BK76">
        <v>1.2</v>
      </c>
      <c r="BL76">
        <v>0.76</v>
      </c>
      <c r="BM76">
        <v>0.08</v>
      </c>
      <c r="BN76">
        <v>3.28</v>
      </c>
      <c r="BO76">
        <v>3.64</v>
      </c>
      <c r="BP76">
        <v>0.25</v>
      </c>
      <c r="BQ76">
        <v>1.93</v>
      </c>
      <c r="BR76">
        <v>1.05</v>
      </c>
      <c r="BS76">
        <v>1.57</v>
      </c>
      <c r="BT76">
        <v>2.8675229999999998</v>
      </c>
      <c r="BU76">
        <v>1.2959989999999999</v>
      </c>
      <c r="BV76">
        <v>1.9276819999999999</v>
      </c>
      <c r="BW76">
        <v>0.93801100000000004</v>
      </c>
      <c r="BX76">
        <v>1.892169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4.7831020000000004</v>
      </c>
      <c r="CK76">
        <v>1.8061609999999999</v>
      </c>
      <c r="CL76">
        <v>0.93567299999999998</v>
      </c>
      <c r="CM76">
        <v>3.391562</v>
      </c>
      <c r="CN76">
        <v>3.4214389999999999</v>
      </c>
      <c r="CO76">
        <v>4.1471989999999996</v>
      </c>
      <c r="CP76">
        <v>4.1124330000000002</v>
      </c>
      <c r="CQ76">
        <v>3.4214380000000002</v>
      </c>
      <c r="CR76">
        <v>0.39864100000000002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1.160579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77.73084200000001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331.592602</v>
      </c>
      <c r="L77">
        <v>234.6651</v>
      </c>
      <c r="M77">
        <v>45.577176999999999</v>
      </c>
      <c r="N77">
        <v>116.517741</v>
      </c>
      <c r="O77">
        <v>122.13992500000001</v>
      </c>
      <c r="P77">
        <v>121.279366</v>
      </c>
      <c r="Q77">
        <v>0</v>
      </c>
      <c r="R77">
        <v>20.465211</v>
      </c>
      <c r="S77">
        <v>25.470338000000002</v>
      </c>
      <c r="T77">
        <v>0</v>
      </c>
      <c r="U77">
        <v>337.00515799999999</v>
      </c>
      <c r="V77">
        <v>2.5524070000000001</v>
      </c>
      <c r="W77">
        <v>44.581057999999999</v>
      </c>
      <c r="X77">
        <v>94.966937999999999</v>
      </c>
      <c r="Y77">
        <v>0</v>
      </c>
      <c r="Z77">
        <v>12.658009</v>
      </c>
      <c r="AA77">
        <v>40.702401000000002</v>
      </c>
      <c r="AB77">
        <v>26.142658000000001</v>
      </c>
      <c r="AC77">
        <v>28.727160000000001</v>
      </c>
      <c r="AD77">
        <v>36.092134000000001</v>
      </c>
      <c r="AE77">
        <v>48.857193000000002</v>
      </c>
      <c r="AF77">
        <v>26.256416999999999</v>
      </c>
      <c r="AG77">
        <v>41.989409000000002</v>
      </c>
      <c r="AH77">
        <v>138.393888</v>
      </c>
      <c r="AI77">
        <v>16.357991999999999</v>
      </c>
      <c r="AJ77">
        <v>0</v>
      </c>
      <c r="AK77">
        <v>51.933993999999998</v>
      </c>
      <c r="AL77">
        <v>22.442868000000001</v>
      </c>
      <c r="AM77">
        <v>0</v>
      </c>
      <c r="AN77">
        <v>0.619197</v>
      </c>
      <c r="AO77">
        <v>0</v>
      </c>
      <c r="AP77">
        <v>2.9689480000000001</v>
      </c>
      <c r="AQ77">
        <v>62.017254000000001</v>
      </c>
      <c r="AR77">
        <v>21.322655999999998</v>
      </c>
      <c r="AS77">
        <v>10.392477</v>
      </c>
      <c r="AT77">
        <v>14.48241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77.73084200000001</v>
      </c>
      <c r="BA77">
        <f t="shared" si="4"/>
        <v>2176.9009279999996</v>
      </c>
      <c r="BD77">
        <v>5.15</v>
      </c>
      <c r="BE77">
        <v>1.8</v>
      </c>
      <c r="BF77">
        <v>2.17</v>
      </c>
      <c r="BG77">
        <v>1.67</v>
      </c>
      <c r="BH77">
        <v>6.08</v>
      </c>
      <c r="BI77">
        <v>0.56000000000000005</v>
      </c>
      <c r="BJ77">
        <v>1.02</v>
      </c>
      <c r="BK77">
        <v>1.2</v>
      </c>
      <c r="BL77">
        <v>0.76</v>
      </c>
      <c r="BM77">
        <v>0.08</v>
      </c>
      <c r="BN77">
        <v>3.28</v>
      </c>
      <c r="BO77">
        <v>3.64</v>
      </c>
      <c r="BP77">
        <v>0.25</v>
      </c>
      <c r="BQ77">
        <v>1.93</v>
      </c>
      <c r="BR77">
        <v>1.05</v>
      </c>
      <c r="BS77">
        <v>1.57</v>
      </c>
      <c r="BT77">
        <v>2.8675229999999998</v>
      </c>
      <c r="BU77">
        <v>1.2959989999999999</v>
      </c>
      <c r="BV77">
        <v>1.9276819999999999</v>
      </c>
      <c r="BW77">
        <v>0.93801100000000004</v>
      </c>
      <c r="BX77">
        <v>1.892169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4.7831020000000004</v>
      </c>
      <c r="CK77">
        <v>1.8061609999999999</v>
      </c>
      <c r="CL77">
        <v>0.93567299999999998</v>
      </c>
      <c r="CM77">
        <v>3.391562</v>
      </c>
      <c r="CN77">
        <v>3.4214389999999999</v>
      </c>
      <c r="CO77">
        <v>4.1471989999999996</v>
      </c>
      <c r="CP77">
        <v>4.1124330000000002</v>
      </c>
      <c r="CQ77">
        <v>3.4214380000000002</v>
      </c>
      <c r="CR77">
        <v>0.39864100000000002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1.160579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77.73084200000001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331.592602</v>
      </c>
      <c r="L78">
        <v>234.6651</v>
      </c>
      <c r="M78">
        <v>45.577176999999999</v>
      </c>
      <c r="N78">
        <v>116.517741</v>
      </c>
      <c r="O78">
        <v>122.13992500000001</v>
      </c>
      <c r="P78">
        <v>121.279366</v>
      </c>
      <c r="Q78">
        <v>0</v>
      </c>
      <c r="R78">
        <v>20.465211</v>
      </c>
      <c r="S78">
        <v>25.470338000000002</v>
      </c>
      <c r="T78">
        <v>0</v>
      </c>
      <c r="U78">
        <v>337.00515799999999</v>
      </c>
      <c r="V78">
        <v>2.5524070000000001</v>
      </c>
      <c r="W78">
        <v>44.581057999999999</v>
      </c>
      <c r="X78">
        <v>94.966937999999999</v>
      </c>
      <c r="Y78">
        <v>0</v>
      </c>
      <c r="Z78">
        <v>12.658009</v>
      </c>
      <c r="AA78">
        <v>40.702401000000002</v>
      </c>
      <c r="AB78">
        <v>26.142658000000001</v>
      </c>
      <c r="AC78">
        <v>28.727160000000001</v>
      </c>
      <c r="AD78">
        <v>36.092134000000001</v>
      </c>
      <c r="AE78">
        <v>48.857193000000002</v>
      </c>
      <c r="AF78">
        <v>26.256416999999999</v>
      </c>
      <c r="AG78">
        <v>41.989409000000002</v>
      </c>
      <c r="AH78">
        <v>138.393888</v>
      </c>
      <c r="AI78">
        <v>16.357991999999999</v>
      </c>
      <c r="AJ78">
        <v>0</v>
      </c>
      <c r="AK78">
        <v>51.933993999999998</v>
      </c>
      <c r="AL78">
        <v>11.221434</v>
      </c>
      <c r="AM78">
        <v>0</v>
      </c>
      <c r="AN78">
        <v>0.619197</v>
      </c>
      <c r="AO78">
        <v>0</v>
      </c>
      <c r="AP78">
        <v>2.9689480000000001</v>
      </c>
      <c r="AQ78">
        <v>62.017254000000001</v>
      </c>
      <c r="AR78">
        <v>21.322655999999998</v>
      </c>
      <c r="AS78">
        <v>10.392477</v>
      </c>
      <c r="AT78">
        <v>14.48241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77.73084200000001</v>
      </c>
      <c r="BA78">
        <f t="shared" si="4"/>
        <v>2165.679494</v>
      </c>
      <c r="BD78">
        <v>5.15</v>
      </c>
      <c r="BE78">
        <v>1.8</v>
      </c>
      <c r="BF78">
        <v>2.17</v>
      </c>
      <c r="BG78">
        <v>1.67</v>
      </c>
      <c r="BH78">
        <v>6.08</v>
      </c>
      <c r="BI78">
        <v>0.56000000000000005</v>
      </c>
      <c r="BJ78">
        <v>1.02</v>
      </c>
      <c r="BK78">
        <v>1.2</v>
      </c>
      <c r="BL78">
        <v>0.76</v>
      </c>
      <c r="BM78">
        <v>0.08</v>
      </c>
      <c r="BN78">
        <v>3.28</v>
      </c>
      <c r="BO78">
        <v>3.64</v>
      </c>
      <c r="BP78">
        <v>0.25</v>
      </c>
      <c r="BQ78">
        <v>1.93</v>
      </c>
      <c r="BR78">
        <v>1.05</v>
      </c>
      <c r="BS78">
        <v>1.57</v>
      </c>
      <c r="BT78">
        <v>2.8675229999999998</v>
      </c>
      <c r="BU78">
        <v>1.2959989999999999</v>
      </c>
      <c r="BV78">
        <v>1.9276819999999999</v>
      </c>
      <c r="BW78">
        <v>0.93801100000000004</v>
      </c>
      <c r="BX78">
        <v>1.892169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4.7831020000000004</v>
      </c>
      <c r="CK78">
        <v>1.8061609999999999</v>
      </c>
      <c r="CL78">
        <v>0.93567299999999998</v>
      </c>
      <c r="CM78">
        <v>3.391562</v>
      </c>
      <c r="CN78">
        <v>3.4214389999999999</v>
      </c>
      <c r="CO78">
        <v>4.1471989999999996</v>
      </c>
      <c r="CP78">
        <v>4.1124330000000002</v>
      </c>
      <c r="CQ78">
        <v>3.4214380000000002</v>
      </c>
      <c r="CR78">
        <v>0.39864100000000002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1.160579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77.73084200000001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331.592602</v>
      </c>
      <c r="L79">
        <v>234.6651</v>
      </c>
      <c r="M79">
        <v>45.577176999999999</v>
      </c>
      <c r="N79">
        <v>116.517741</v>
      </c>
      <c r="O79">
        <v>122.13992500000001</v>
      </c>
      <c r="P79">
        <v>121.279366</v>
      </c>
      <c r="Q79">
        <v>0</v>
      </c>
      <c r="R79">
        <v>20.465211</v>
      </c>
      <c r="S79">
        <v>25.470338000000002</v>
      </c>
      <c r="T79">
        <v>0</v>
      </c>
      <c r="U79">
        <v>337.00515799999999</v>
      </c>
      <c r="V79">
        <v>2.5524070000000001</v>
      </c>
      <c r="W79">
        <v>44.581057999999999</v>
      </c>
      <c r="X79">
        <v>94.966937999999999</v>
      </c>
      <c r="Y79">
        <v>0</v>
      </c>
      <c r="Z79">
        <v>12.658009</v>
      </c>
      <c r="AA79">
        <v>40.702401000000002</v>
      </c>
      <c r="AB79">
        <v>26.142658000000001</v>
      </c>
      <c r="AC79">
        <v>28.727160000000001</v>
      </c>
      <c r="AD79">
        <v>36.092134000000001</v>
      </c>
      <c r="AE79">
        <v>48.857193000000002</v>
      </c>
      <c r="AF79">
        <v>26.256416999999999</v>
      </c>
      <c r="AG79">
        <v>41.989409000000002</v>
      </c>
      <c r="AH79">
        <v>138.393888</v>
      </c>
      <c r="AI79">
        <v>16.357991999999999</v>
      </c>
      <c r="AJ79">
        <v>0</v>
      </c>
      <c r="AK79">
        <v>51.933993999999998</v>
      </c>
      <c r="AL79">
        <v>2.2442869999999999</v>
      </c>
      <c r="AM79">
        <v>0</v>
      </c>
      <c r="AN79">
        <v>0.619197</v>
      </c>
      <c r="AO79">
        <v>0</v>
      </c>
      <c r="AP79">
        <v>2.9689480000000001</v>
      </c>
      <c r="AQ79">
        <v>62.017254000000001</v>
      </c>
      <c r="AR79">
        <v>25.587187</v>
      </c>
      <c r="AS79">
        <v>12.990596</v>
      </c>
      <c r="AT79">
        <v>14.48241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77.73084200000001</v>
      </c>
      <c r="BA79">
        <f t="shared" si="4"/>
        <v>2163.5649969999999</v>
      </c>
      <c r="BD79">
        <v>5.15</v>
      </c>
      <c r="BE79">
        <v>1.8</v>
      </c>
      <c r="BF79">
        <v>2.17</v>
      </c>
      <c r="BG79">
        <v>1.67</v>
      </c>
      <c r="BH79">
        <v>6.08</v>
      </c>
      <c r="BI79">
        <v>0.56000000000000005</v>
      </c>
      <c r="BJ79">
        <v>1.02</v>
      </c>
      <c r="BK79">
        <v>1.2</v>
      </c>
      <c r="BL79">
        <v>0.76</v>
      </c>
      <c r="BM79">
        <v>0.08</v>
      </c>
      <c r="BN79">
        <v>3.28</v>
      </c>
      <c r="BO79">
        <v>3.64</v>
      </c>
      <c r="BP79">
        <v>0.25</v>
      </c>
      <c r="BQ79">
        <v>1.93</v>
      </c>
      <c r="BR79">
        <v>1.05</v>
      </c>
      <c r="BS79">
        <v>1.57</v>
      </c>
      <c r="BT79">
        <v>2.8675229999999998</v>
      </c>
      <c r="BU79">
        <v>1.2959989999999999</v>
      </c>
      <c r="BV79">
        <v>1.9276819999999999</v>
      </c>
      <c r="BW79">
        <v>0.93801100000000004</v>
      </c>
      <c r="BX79">
        <v>1.892169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4.7831020000000004</v>
      </c>
      <c r="CK79">
        <v>1.8061609999999999</v>
      </c>
      <c r="CL79">
        <v>0.93567299999999998</v>
      </c>
      <c r="CM79">
        <v>3.391562</v>
      </c>
      <c r="CN79">
        <v>3.4214389999999999</v>
      </c>
      <c r="CO79">
        <v>4.1471989999999996</v>
      </c>
      <c r="CP79">
        <v>4.1124330000000002</v>
      </c>
      <c r="CQ79">
        <v>3.4214380000000002</v>
      </c>
      <c r="CR79">
        <v>0.39864100000000002</v>
      </c>
      <c r="CS79">
        <v>2.6979630000000001</v>
      </c>
      <c r="CT79">
        <v>0.629714</v>
      </c>
      <c r="CU79">
        <v>1.0707679999999999</v>
      </c>
      <c r="CV79">
        <v>0.74861100000000003</v>
      </c>
      <c r="CW79">
        <v>1.160579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77.73084200000001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331.592602</v>
      </c>
      <c r="L80">
        <v>234.6651</v>
      </c>
      <c r="M80">
        <v>45.577176999999999</v>
      </c>
      <c r="N80">
        <v>116.517741</v>
      </c>
      <c r="O80">
        <v>122.13992500000001</v>
      </c>
      <c r="P80">
        <v>121.279366</v>
      </c>
      <c r="Q80">
        <v>0</v>
      </c>
      <c r="R80">
        <v>20.465211</v>
      </c>
      <c r="S80">
        <v>25.470338000000002</v>
      </c>
      <c r="T80">
        <v>0</v>
      </c>
      <c r="U80">
        <v>337.00515799999999</v>
      </c>
      <c r="V80">
        <v>2.5709520000000001</v>
      </c>
      <c r="W80">
        <v>44.581057999999999</v>
      </c>
      <c r="X80">
        <v>94.966937999999999</v>
      </c>
      <c r="Y80">
        <v>0</v>
      </c>
      <c r="Z80">
        <v>6.3290050000000004</v>
      </c>
      <c r="AA80">
        <v>40.702401000000002</v>
      </c>
      <c r="AB80">
        <v>26.142658000000001</v>
      </c>
      <c r="AC80">
        <v>19.151019999999999</v>
      </c>
      <c r="AD80">
        <v>27.069099999999999</v>
      </c>
      <c r="AE80">
        <v>48.857193000000002</v>
      </c>
      <c r="AF80">
        <v>8.7521389999999997</v>
      </c>
      <c r="AG80">
        <v>41.989409000000002</v>
      </c>
      <c r="AH80">
        <v>138.393888</v>
      </c>
      <c r="AI80">
        <v>3.774921</v>
      </c>
      <c r="AJ80">
        <v>0</v>
      </c>
      <c r="AK80">
        <v>51.933993999999998</v>
      </c>
      <c r="AL80">
        <v>2.2442869999999999</v>
      </c>
      <c r="AM80">
        <v>0</v>
      </c>
      <c r="AN80">
        <v>0.619197</v>
      </c>
      <c r="AO80">
        <v>0</v>
      </c>
      <c r="AP80">
        <v>2.9689480000000001</v>
      </c>
      <c r="AQ80">
        <v>62.017254000000001</v>
      </c>
      <c r="AR80">
        <v>25.587187</v>
      </c>
      <c r="AS80">
        <v>12.990596</v>
      </c>
      <c r="AT80">
        <v>14.48241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77.133267000000004</v>
      </c>
      <c r="BA80">
        <f t="shared" si="4"/>
        <v>2107.9704400000005</v>
      </c>
      <c r="BD80">
        <v>5.15</v>
      </c>
      <c r="BE80">
        <v>1.8</v>
      </c>
      <c r="BF80">
        <v>2.17</v>
      </c>
      <c r="BG80">
        <v>1.67</v>
      </c>
      <c r="BH80">
        <v>6.08</v>
      </c>
      <c r="BI80">
        <v>0.56000000000000005</v>
      </c>
      <c r="BJ80">
        <v>1.02</v>
      </c>
      <c r="BK80">
        <v>1.2</v>
      </c>
      <c r="BL80">
        <v>0.76</v>
      </c>
      <c r="BM80">
        <v>0.08</v>
      </c>
      <c r="BN80">
        <v>3.28</v>
      </c>
      <c r="BO80">
        <v>3.64</v>
      </c>
      <c r="BP80">
        <v>0.25</v>
      </c>
      <c r="BQ80">
        <v>1.93</v>
      </c>
      <c r="BR80">
        <v>1.05</v>
      </c>
      <c r="BS80">
        <v>1.57</v>
      </c>
      <c r="BT80">
        <v>2.8675229999999998</v>
      </c>
      <c r="BU80">
        <v>1.2959989999999999</v>
      </c>
      <c r="BV80">
        <v>1.9276819999999999</v>
      </c>
      <c r="BW80">
        <v>0.93801100000000004</v>
      </c>
      <c r="BX80">
        <v>1.892169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4.7831020000000004</v>
      </c>
      <c r="CK80">
        <v>1.8061609999999999</v>
      </c>
      <c r="CL80">
        <v>0.93567299999999998</v>
      </c>
      <c r="CM80">
        <v>3.391562</v>
      </c>
      <c r="CN80">
        <v>3.4214389999999999</v>
      </c>
      <c r="CO80">
        <v>4.1471989999999996</v>
      </c>
      <c r="CP80">
        <v>4.1124330000000002</v>
      </c>
      <c r="CQ80">
        <v>3.4214380000000002</v>
      </c>
      <c r="CR80">
        <v>0.39864100000000002</v>
      </c>
      <c r="CS80">
        <v>2.6979630000000001</v>
      </c>
      <c r="CT80">
        <v>0.629714</v>
      </c>
      <c r="CU80">
        <v>0.47319299999999997</v>
      </c>
      <c r="CV80">
        <v>0.74861100000000003</v>
      </c>
      <c r="CW80">
        <v>1.160579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77.133267000000004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331.592602</v>
      </c>
      <c r="L81">
        <v>234.6651</v>
      </c>
      <c r="M81">
        <v>45.577176999999999</v>
      </c>
      <c r="N81">
        <v>116.517741</v>
      </c>
      <c r="O81">
        <v>122.13992500000001</v>
      </c>
      <c r="P81">
        <v>121.279366</v>
      </c>
      <c r="Q81">
        <v>0</v>
      </c>
      <c r="R81">
        <v>20.465211</v>
      </c>
      <c r="S81">
        <v>25.470338000000002</v>
      </c>
      <c r="T81">
        <v>0</v>
      </c>
      <c r="U81">
        <v>337.00515799999999</v>
      </c>
      <c r="V81">
        <v>2.5709520000000001</v>
      </c>
      <c r="W81">
        <v>44.581057999999999</v>
      </c>
      <c r="X81">
        <v>94.966937999999999</v>
      </c>
      <c r="Y81">
        <v>0</v>
      </c>
      <c r="Z81">
        <v>6.3290050000000004</v>
      </c>
      <c r="AA81">
        <v>40.702401000000002</v>
      </c>
      <c r="AB81">
        <v>26.142658000000001</v>
      </c>
      <c r="AC81">
        <v>19.151019999999999</v>
      </c>
      <c r="AD81">
        <v>18.004318000000001</v>
      </c>
      <c r="AE81">
        <v>48.857193000000002</v>
      </c>
      <c r="AF81">
        <v>8.7521389999999997</v>
      </c>
      <c r="AG81">
        <v>41.989409000000002</v>
      </c>
      <c r="AH81">
        <v>138.393888</v>
      </c>
      <c r="AI81">
        <v>0</v>
      </c>
      <c r="AJ81">
        <v>0</v>
      </c>
      <c r="AK81">
        <v>51.933993999999998</v>
      </c>
      <c r="AL81">
        <v>2.2442869999999999</v>
      </c>
      <c r="AM81">
        <v>0</v>
      </c>
      <c r="AN81">
        <v>0.619197</v>
      </c>
      <c r="AO81">
        <v>0</v>
      </c>
      <c r="AP81">
        <v>4.9482470000000003</v>
      </c>
      <c r="AQ81">
        <v>62.017254000000001</v>
      </c>
      <c r="AR81">
        <v>25.587187</v>
      </c>
      <c r="AS81">
        <v>12.990596</v>
      </c>
      <c r="AT81">
        <v>14.48241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77.215448000000009</v>
      </c>
      <c r="BA81">
        <f t="shared" si="4"/>
        <v>2097.1922170000007</v>
      </c>
      <c r="BD81">
        <v>5.15</v>
      </c>
      <c r="BE81">
        <v>1.8</v>
      </c>
      <c r="BF81">
        <v>2.17</v>
      </c>
      <c r="BG81">
        <v>1.67</v>
      </c>
      <c r="BH81">
        <v>6.08</v>
      </c>
      <c r="BI81">
        <v>0.56000000000000005</v>
      </c>
      <c r="BJ81">
        <v>1.02</v>
      </c>
      <c r="BK81">
        <v>1.2</v>
      </c>
      <c r="BL81">
        <v>0.76</v>
      </c>
      <c r="BM81">
        <v>7.0000000000000007E-2</v>
      </c>
      <c r="BN81">
        <v>3.28</v>
      </c>
      <c r="BO81">
        <v>3.64</v>
      </c>
      <c r="BP81">
        <v>0.25</v>
      </c>
      <c r="BQ81">
        <v>1.93</v>
      </c>
      <c r="BR81">
        <v>1.05</v>
      </c>
      <c r="BS81">
        <v>1.57</v>
      </c>
      <c r="BT81">
        <v>2.8675229999999998</v>
      </c>
      <c r="BU81">
        <v>1.2959989999999999</v>
      </c>
      <c r="BV81">
        <v>1.9276819999999999</v>
      </c>
      <c r="BW81">
        <v>0.93801100000000004</v>
      </c>
      <c r="BX81">
        <v>1.892169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5.1321589999999997</v>
      </c>
      <c r="CK81">
        <v>1.8061609999999999</v>
      </c>
      <c r="CL81">
        <v>0.93567299999999998</v>
      </c>
      <c r="CM81">
        <v>3.391562</v>
      </c>
      <c r="CN81">
        <v>3.4214389999999999</v>
      </c>
      <c r="CO81">
        <v>4.1471989999999996</v>
      </c>
      <c r="CP81">
        <v>4.1124330000000002</v>
      </c>
      <c r="CQ81">
        <v>3.4214380000000002</v>
      </c>
      <c r="CR81">
        <v>0.39864100000000002</v>
      </c>
      <c r="CS81">
        <v>2.6979630000000001</v>
      </c>
      <c r="CT81">
        <v>0.629714</v>
      </c>
      <c r="CU81">
        <v>0.21631700000000001</v>
      </c>
      <c r="CV81">
        <v>0.74861100000000003</v>
      </c>
      <c r="CW81">
        <v>1.160579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77.215448000000009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331.592602</v>
      </c>
      <c r="L82">
        <v>234.6651</v>
      </c>
      <c r="M82">
        <v>45.577176999999999</v>
      </c>
      <c r="N82">
        <v>116.517741</v>
      </c>
      <c r="O82">
        <v>122.13992500000001</v>
      </c>
      <c r="P82">
        <v>121.279366</v>
      </c>
      <c r="Q82">
        <v>0</v>
      </c>
      <c r="R82">
        <v>20.465211</v>
      </c>
      <c r="S82">
        <v>25.470338000000002</v>
      </c>
      <c r="T82">
        <v>0</v>
      </c>
      <c r="U82">
        <v>337.00515799999999</v>
      </c>
      <c r="V82">
        <v>2.5709520000000001</v>
      </c>
      <c r="W82">
        <v>44.581057999999999</v>
      </c>
      <c r="X82">
        <v>94.966937999999999</v>
      </c>
      <c r="Y82">
        <v>0</v>
      </c>
      <c r="Z82">
        <v>6.3290050000000004</v>
      </c>
      <c r="AA82">
        <v>27.134934000000001</v>
      </c>
      <c r="AB82">
        <v>26.142658000000001</v>
      </c>
      <c r="AC82">
        <v>9.5660699999999999</v>
      </c>
      <c r="AD82">
        <v>18.004318000000001</v>
      </c>
      <c r="AE82">
        <v>48.857193000000002</v>
      </c>
      <c r="AF82">
        <v>8.7521389999999997</v>
      </c>
      <c r="AG82">
        <v>41.989409000000002</v>
      </c>
      <c r="AH82">
        <v>115.32823999999999</v>
      </c>
      <c r="AI82">
        <v>0</v>
      </c>
      <c r="AJ82">
        <v>0</v>
      </c>
      <c r="AK82">
        <v>51.933993999999998</v>
      </c>
      <c r="AL82">
        <v>2.2442869999999999</v>
      </c>
      <c r="AM82">
        <v>0</v>
      </c>
      <c r="AN82">
        <v>0.619197</v>
      </c>
      <c r="AO82">
        <v>0</v>
      </c>
      <c r="AP82">
        <v>4.9482470000000003</v>
      </c>
      <c r="AQ82">
        <v>46.45017</v>
      </c>
      <c r="AR82">
        <v>25.587187</v>
      </c>
      <c r="AS82">
        <v>12.990596</v>
      </c>
      <c r="AT82">
        <v>14.48241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76.874362000000005</v>
      </c>
      <c r="BA82">
        <f t="shared" si="4"/>
        <v>2035.0659820000005</v>
      </c>
      <c r="BD82">
        <v>5.15</v>
      </c>
      <c r="BE82">
        <v>1.8</v>
      </c>
      <c r="BF82">
        <v>2.17</v>
      </c>
      <c r="BG82">
        <v>1.67</v>
      </c>
      <c r="BH82">
        <v>6.08</v>
      </c>
      <c r="BI82">
        <v>0.56000000000000005</v>
      </c>
      <c r="BJ82">
        <v>1.02</v>
      </c>
      <c r="BK82">
        <v>1.2</v>
      </c>
      <c r="BL82">
        <v>0.76</v>
      </c>
      <c r="BM82">
        <v>7.0000000000000007E-2</v>
      </c>
      <c r="BN82">
        <v>3.28</v>
      </c>
      <c r="BO82">
        <v>3.64</v>
      </c>
      <c r="BP82">
        <v>0.25</v>
      </c>
      <c r="BQ82">
        <v>1.93</v>
      </c>
      <c r="BR82">
        <v>1.05</v>
      </c>
      <c r="BS82">
        <v>1.57</v>
      </c>
      <c r="BT82">
        <v>2.8675229999999998</v>
      </c>
      <c r="BU82">
        <v>1.2959989999999999</v>
      </c>
      <c r="BV82">
        <v>1.9276819999999999</v>
      </c>
      <c r="BW82">
        <v>0.93801100000000004</v>
      </c>
      <c r="BX82">
        <v>1.892169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5.1321589999999997</v>
      </c>
      <c r="CK82">
        <v>1.8061609999999999</v>
      </c>
      <c r="CL82">
        <v>0.93567299999999998</v>
      </c>
      <c r="CM82">
        <v>3.391562</v>
      </c>
      <c r="CN82">
        <v>3.4214389999999999</v>
      </c>
      <c r="CO82">
        <v>4.1471989999999996</v>
      </c>
      <c r="CP82">
        <v>4.1124330000000002</v>
      </c>
      <c r="CQ82">
        <v>3.4214380000000002</v>
      </c>
      <c r="CR82">
        <v>0.39864100000000002</v>
      </c>
      <c r="CS82">
        <v>2.6979630000000001</v>
      </c>
      <c r="CT82">
        <v>0.629714</v>
      </c>
      <c r="CU82">
        <v>0</v>
      </c>
      <c r="CV82">
        <v>0.62384200000000001</v>
      </c>
      <c r="CW82">
        <v>1.160579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76.874362000000005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286.67171500000001</v>
      </c>
      <c r="L83">
        <v>234.6651</v>
      </c>
      <c r="M83">
        <v>45.577176999999999</v>
      </c>
      <c r="N83">
        <v>116.517741</v>
      </c>
      <c r="O83">
        <v>122.13992500000001</v>
      </c>
      <c r="P83">
        <v>121.279366</v>
      </c>
      <c r="Q83">
        <v>0</v>
      </c>
      <c r="R83">
        <v>20.465211</v>
      </c>
      <c r="S83">
        <v>25.470338000000002</v>
      </c>
      <c r="T83">
        <v>0</v>
      </c>
      <c r="U83">
        <v>337.00515799999999</v>
      </c>
      <c r="V83">
        <v>2.5768239999999998</v>
      </c>
      <c r="W83">
        <v>44.581057999999999</v>
      </c>
      <c r="X83">
        <v>94.966937999999999</v>
      </c>
      <c r="Y83">
        <v>0</v>
      </c>
      <c r="Z83">
        <v>6.3290050000000004</v>
      </c>
      <c r="AA83">
        <v>13.567467000000001</v>
      </c>
      <c r="AB83">
        <v>26.142658000000001</v>
      </c>
      <c r="AC83">
        <v>9.5660699999999999</v>
      </c>
      <c r="AD83">
        <v>18.004318000000001</v>
      </c>
      <c r="AE83">
        <v>30.431138000000001</v>
      </c>
      <c r="AF83">
        <v>8.7521389999999997</v>
      </c>
      <c r="AG83">
        <v>41.989409000000002</v>
      </c>
      <c r="AH83">
        <v>92.262591999999998</v>
      </c>
      <c r="AI83">
        <v>0</v>
      </c>
      <c r="AJ83">
        <v>0</v>
      </c>
      <c r="AK83">
        <v>51.933993999999998</v>
      </c>
      <c r="AL83">
        <v>2.2442869999999999</v>
      </c>
      <c r="AM83">
        <v>0</v>
      </c>
      <c r="AN83">
        <v>0.619197</v>
      </c>
      <c r="AO83">
        <v>0</v>
      </c>
      <c r="AP83">
        <v>4.9482470000000003</v>
      </c>
      <c r="AQ83">
        <v>30.129840000000002</v>
      </c>
      <c r="AR83">
        <v>25.587187</v>
      </c>
      <c r="AS83">
        <v>12.990596</v>
      </c>
      <c r="AT83">
        <v>14.48241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76.099879999999999</v>
      </c>
      <c r="BA83">
        <f t="shared" si="4"/>
        <v>1917.9969850000004</v>
      </c>
      <c r="BD83">
        <v>5.15</v>
      </c>
      <c r="BE83">
        <v>1.8</v>
      </c>
      <c r="BF83">
        <v>2.17</v>
      </c>
      <c r="BG83">
        <v>1.67</v>
      </c>
      <c r="BH83">
        <v>6.08</v>
      </c>
      <c r="BI83">
        <v>0.56000000000000005</v>
      </c>
      <c r="BJ83">
        <v>1.02</v>
      </c>
      <c r="BK83">
        <v>1.2</v>
      </c>
      <c r="BL83">
        <v>0.76</v>
      </c>
      <c r="BM83">
        <v>0.05</v>
      </c>
      <c r="BN83">
        <v>3.28</v>
      </c>
      <c r="BO83">
        <v>3.64</v>
      </c>
      <c r="BP83">
        <v>0.25</v>
      </c>
      <c r="BQ83">
        <v>1.93</v>
      </c>
      <c r="BR83">
        <v>1.05</v>
      </c>
      <c r="BS83">
        <v>1.57</v>
      </c>
      <c r="BT83">
        <v>2.8675229999999998</v>
      </c>
      <c r="BU83">
        <v>1.2959989999999999</v>
      </c>
      <c r="BV83">
        <v>1.9276819999999999</v>
      </c>
      <c r="BW83">
        <v>0.93801100000000004</v>
      </c>
      <c r="BX83">
        <v>1.892169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5.1321589999999997</v>
      </c>
      <c r="CK83">
        <v>1.8061609999999999</v>
      </c>
      <c r="CL83">
        <v>0.93567299999999998</v>
      </c>
      <c r="CM83">
        <v>3.391562</v>
      </c>
      <c r="CN83">
        <v>3.4214389999999999</v>
      </c>
      <c r="CO83">
        <v>4.1471989999999996</v>
      </c>
      <c r="CP83">
        <v>4.1124330000000002</v>
      </c>
      <c r="CQ83">
        <v>3.4214380000000002</v>
      </c>
      <c r="CR83">
        <v>0.39864100000000002</v>
      </c>
      <c r="CS83">
        <v>2.6979630000000001</v>
      </c>
      <c r="CT83">
        <v>0</v>
      </c>
      <c r="CU83">
        <v>0</v>
      </c>
      <c r="CV83">
        <v>0.49907400000000002</v>
      </c>
      <c r="CW83">
        <v>1.160579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76.099879999999999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286.67171500000001</v>
      </c>
      <c r="L84">
        <v>234.6651</v>
      </c>
      <c r="M84">
        <v>45.577176999999999</v>
      </c>
      <c r="N84">
        <v>116.517741</v>
      </c>
      <c r="O84">
        <v>122.13992500000001</v>
      </c>
      <c r="P84">
        <v>121.279366</v>
      </c>
      <c r="Q84">
        <v>0</v>
      </c>
      <c r="R84">
        <v>20.465211</v>
      </c>
      <c r="S84">
        <v>25.470338000000002</v>
      </c>
      <c r="T84">
        <v>0</v>
      </c>
      <c r="U84">
        <v>337.00515799999999</v>
      </c>
      <c r="V84">
        <v>2.5768239999999998</v>
      </c>
      <c r="W84">
        <v>44.581057999999999</v>
      </c>
      <c r="X84">
        <v>94.966937999999999</v>
      </c>
      <c r="Y84">
        <v>0</v>
      </c>
      <c r="Z84">
        <v>6.3290050000000004</v>
      </c>
      <c r="AA84">
        <v>0</v>
      </c>
      <c r="AB84">
        <v>26.142658000000001</v>
      </c>
      <c r="AC84">
        <v>0</v>
      </c>
      <c r="AD84">
        <v>18.004318000000001</v>
      </c>
      <c r="AE84">
        <v>30.431138000000001</v>
      </c>
      <c r="AF84">
        <v>8.7521389999999997</v>
      </c>
      <c r="AG84">
        <v>41.989409000000002</v>
      </c>
      <c r="AH84">
        <v>69.196944000000002</v>
      </c>
      <c r="AI84">
        <v>0</v>
      </c>
      <c r="AJ84">
        <v>0</v>
      </c>
      <c r="AK84">
        <v>51.933993999999998</v>
      </c>
      <c r="AL84">
        <v>2.2442869999999999</v>
      </c>
      <c r="AM84">
        <v>0</v>
      </c>
      <c r="AN84">
        <v>0.619197</v>
      </c>
      <c r="AO84">
        <v>0</v>
      </c>
      <c r="AP84">
        <v>4.9482470000000003</v>
      </c>
      <c r="AQ84">
        <v>15.064920000000001</v>
      </c>
      <c r="AR84">
        <v>25.587187</v>
      </c>
      <c r="AS84">
        <v>12.990596</v>
      </c>
      <c r="AT84">
        <v>14.48241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75.975111000000012</v>
      </c>
      <c r="BA84">
        <f t="shared" si="4"/>
        <v>1856.6081110000002</v>
      </c>
      <c r="BD84">
        <v>5.15</v>
      </c>
      <c r="BE84">
        <v>1.8</v>
      </c>
      <c r="BF84">
        <v>2.17</v>
      </c>
      <c r="BG84">
        <v>1.67</v>
      </c>
      <c r="BH84">
        <v>6.08</v>
      </c>
      <c r="BI84">
        <v>0.56000000000000005</v>
      </c>
      <c r="BJ84">
        <v>1.02</v>
      </c>
      <c r="BK84">
        <v>1.2</v>
      </c>
      <c r="BL84">
        <v>0.76</v>
      </c>
      <c r="BM84">
        <v>0.05</v>
      </c>
      <c r="BN84">
        <v>3.28</v>
      </c>
      <c r="BO84">
        <v>3.64</v>
      </c>
      <c r="BP84">
        <v>0.25</v>
      </c>
      <c r="BQ84">
        <v>1.93</v>
      </c>
      <c r="BR84">
        <v>1.05</v>
      </c>
      <c r="BS84">
        <v>1.57</v>
      </c>
      <c r="BT84">
        <v>2.8675229999999998</v>
      </c>
      <c r="BU84">
        <v>1.2959989999999999</v>
      </c>
      <c r="BV84">
        <v>1.9276819999999999</v>
      </c>
      <c r="BW84">
        <v>0.93801100000000004</v>
      </c>
      <c r="BX84">
        <v>1.892169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5.1321589999999997</v>
      </c>
      <c r="CK84">
        <v>1.8061609999999999</v>
      </c>
      <c r="CL84">
        <v>0.93567299999999998</v>
      </c>
      <c r="CM84">
        <v>3.391562</v>
      </c>
      <c r="CN84">
        <v>3.4214389999999999</v>
      </c>
      <c r="CO84">
        <v>4.1471989999999996</v>
      </c>
      <c r="CP84">
        <v>4.1124330000000002</v>
      </c>
      <c r="CQ84">
        <v>3.4214380000000002</v>
      </c>
      <c r="CR84">
        <v>0.39864100000000002</v>
      </c>
      <c r="CS84">
        <v>2.6979630000000001</v>
      </c>
      <c r="CT84">
        <v>0</v>
      </c>
      <c r="CU84">
        <v>0</v>
      </c>
      <c r="CV84">
        <v>0.374305</v>
      </c>
      <c r="CW84">
        <v>1.160579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75.975111000000012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283.11059899999998</v>
      </c>
      <c r="L85">
        <v>234.6651</v>
      </c>
      <c r="M85">
        <v>45.577176999999999</v>
      </c>
      <c r="N85">
        <v>116.517741</v>
      </c>
      <c r="O85">
        <v>122.13992500000001</v>
      </c>
      <c r="P85">
        <v>121.279366</v>
      </c>
      <c r="Q85">
        <v>0</v>
      </c>
      <c r="R85">
        <v>20.465211</v>
      </c>
      <c r="S85">
        <v>25.470338000000002</v>
      </c>
      <c r="T85">
        <v>0</v>
      </c>
      <c r="U85">
        <v>337.00515799999999</v>
      </c>
      <c r="V85">
        <v>2.5768239999999998</v>
      </c>
      <c r="W85">
        <v>44.581057999999999</v>
      </c>
      <c r="X85">
        <v>94.966937999999999</v>
      </c>
      <c r="Y85">
        <v>0</v>
      </c>
      <c r="Z85">
        <v>6.3290050000000004</v>
      </c>
      <c r="AA85">
        <v>0</v>
      </c>
      <c r="AB85">
        <v>26.142658000000001</v>
      </c>
      <c r="AC85">
        <v>0</v>
      </c>
      <c r="AD85">
        <v>7.8279639999999997</v>
      </c>
      <c r="AE85">
        <v>30.431138000000001</v>
      </c>
      <c r="AF85">
        <v>8.7521389999999997</v>
      </c>
      <c r="AG85">
        <v>41.989409000000002</v>
      </c>
      <c r="AH85">
        <v>46.131295999999999</v>
      </c>
      <c r="AI85">
        <v>0</v>
      </c>
      <c r="AJ85">
        <v>0</v>
      </c>
      <c r="AK85">
        <v>51.933993999999998</v>
      </c>
      <c r="AL85">
        <v>2.2442869999999999</v>
      </c>
      <c r="AM85">
        <v>0</v>
      </c>
      <c r="AN85">
        <v>0.619197</v>
      </c>
      <c r="AO85">
        <v>0</v>
      </c>
      <c r="AP85">
        <v>5.5667780000000002</v>
      </c>
      <c r="AQ85">
        <v>15.064920000000001</v>
      </c>
      <c r="AR85">
        <v>25.587187</v>
      </c>
      <c r="AS85">
        <v>12.990596</v>
      </c>
      <c r="AT85">
        <v>14.48241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75.850343000000009</v>
      </c>
      <c r="BA85">
        <f t="shared" si="4"/>
        <v>1820.2987560000004</v>
      </c>
      <c r="BD85">
        <v>5.15</v>
      </c>
      <c r="BE85">
        <v>1.8</v>
      </c>
      <c r="BF85">
        <v>2.17</v>
      </c>
      <c r="BG85">
        <v>1.67</v>
      </c>
      <c r="BH85">
        <v>6.08</v>
      </c>
      <c r="BI85">
        <v>0.56000000000000005</v>
      </c>
      <c r="BJ85">
        <v>1.02</v>
      </c>
      <c r="BK85">
        <v>1.2</v>
      </c>
      <c r="BL85">
        <v>0.76</v>
      </c>
      <c r="BM85">
        <v>0.05</v>
      </c>
      <c r="BN85">
        <v>3.28</v>
      </c>
      <c r="BO85">
        <v>3.64</v>
      </c>
      <c r="BP85">
        <v>0.25</v>
      </c>
      <c r="BQ85">
        <v>1.93</v>
      </c>
      <c r="BR85">
        <v>1.05</v>
      </c>
      <c r="BS85">
        <v>1.57</v>
      </c>
      <c r="BT85">
        <v>2.8675229999999998</v>
      </c>
      <c r="BU85">
        <v>1.2959989999999999</v>
      </c>
      <c r="BV85">
        <v>1.9276819999999999</v>
      </c>
      <c r="BW85">
        <v>0.93801100000000004</v>
      </c>
      <c r="BX85">
        <v>1.892169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5.1321589999999997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4.1124330000000002</v>
      </c>
      <c r="CQ85">
        <v>3.4214380000000002</v>
      </c>
      <c r="CR85">
        <v>0.39864100000000002</v>
      </c>
      <c r="CS85">
        <v>2.6979630000000001</v>
      </c>
      <c r="CT85">
        <v>0</v>
      </c>
      <c r="CU85">
        <v>0</v>
      </c>
      <c r="CV85">
        <v>0.24953700000000001</v>
      </c>
      <c r="CW85">
        <v>1.160579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75.850343000000009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283.11059899999998</v>
      </c>
      <c r="L86">
        <v>234.6651</v>
      </c>
      <c r="M86">
        <v>45.577176999999999</v>
      </c>
      <c r="N86">
        <v>116.517741</v>
      </c>
      <c r="O86">
        <v>122.13992500000001</v>
      </c>
      <c r="P86">
        <v>121.279366</v>
      </c>
      <c r="Q86">
        <v>0</v>
      </c>
      <c r="R86">
        <v>20.465211</v>
      </c>
      <c r="S86">
        <v>25.470338000000002</v>
      </c>
      <c r="T86">
        <v>0</v>
      </c>
      <c r="U86">
        <v>337.00515799999999</v>
      </c>
      <c r="V86">
        <v>2.6242100000000002</v>
      </c>
      <c r="W86">
        <v>44.581057999999999</v>
      </c>
      <c r="X86">
        <v>94.966937999999999</v>
      </c>
      <c r="Y86">
        <v>0</v>
      </c>
      <c r="Z86">
        <v>6.3290050000000004</v>
      </c>
      <c r="AA86">
        <v>0</v>
      </c>
      <c r="AB86">
        <v>12.965488000000001</v>
      </c>
      <c r="AC86">
        <v>0</v>
      </c>
      <c r="AD86">
        <v>7.8279639999999997</v>
      </c>
      <c r="AE86">
        <v>30.431138000000001</v>
      </c>
      <c r="AF86">
        <v>8.7521389999999997</v>
      </c>
      <c r="AG86">
        <v>41.989409000000002</v>
      </c>
      <c r="AH86">
        <v>23.065647999999999</v>
      </c>
      <c r="AI86">
        <v>0</v>
      </c>
      <c r="AJ86">
        <v>0</v>
      </c>
      <c r="AK86">
        <v>51.933993999999998</v>
      </c>
      <c r="AL86">
        <v>2.2442869999999999</v>
      </c>
      <c r="AM86">
        <v>0</v>
      </c>
      <c r="AN86">
        <v>0.619197</v>
      </c>
      <c r="AO86">
        <v>0</v>
      </c>
      <c r="AP86">
        <v>5.5667780000000002</v>
      </c>
      <c r="AQ86">
        <v>15.064920000000001</v>
      </c>
      <c r="AR86">
        <v>25.587187</v>
      </c>
      <c r="AS86">
        <v>12.990596</v>
      </c>
      <c r="AT86">
        <v>14.48241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75.725574000000009</v>
      </c>
      <c r="BA86">
        <f t="shared" si="4"/>
        <v>1783.9785550000004</v>
      </c>
      <c r="BD86">
        <v>5.15</v>
      </c>
      <c r="BE86">
        <v>1.8</v>
      </c>
      <c r="BF86">
        <v>2.17</v>
      </c>
      <c r="BG86">
        <v>1.67</v>
      </c>
      <c r="BH86">
        <v>6.08</v>
      </c>
      <c r="BI86">
        <v>0.56000000000000005</v>
      </c>
      <c r="BJ86">
        <v>1.02</v>
      </c>
      <c r="BK86">
        <v>1.2</v>
      </c>
      <c r="BL86">
        <v>0.76</v>
      </c>
      <c r="BM86">
        <v>0.05</v>
      </c>
      <c r="BN86">
        <v>3.28</v>
      </c>
      <c r="BO86">
        <v>3.64</v>
      </c>
      <c r="BP86">
        <v>0.25</v>
      </c>
      <c r="BQ86">
        <v>1.93</v>
      </c>
      <c r="BR86">
        <v>1.05</v>
      </c>
      <c r="BS86">
        <v>1.57</v>
      </c>
      <c r="BT86">
        <v>2.8675229999999998</v>
      </c>
      <c r="BU86">
        <v>1.2959989999999999</v>
      </c>
      <c r="BV86">
        <v>1.9276819999999999</v>
      </c>
      <c r="BW86">
        <v>0.93801100000000004</v>
      </c>
      <c r="BX86">
        <v>1.892169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5.1321589999999997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4.1124330000000002</v>
      </c>
      <c r="CQ86">
        <v>3.4214380000000002</v>
      </c>
      <c r="CR86">
        <v>0.39864100000000002</v>
      </c>
      <c r="CS86">
        <v>2.6979630000000001</v>
      </c>
      <c r="CT86">
        <v>0</v>
      </c>
      <c r="CU86">
        <v>0</v>
      </c>
      <c r="CV86">
        <v>0.124768</v>
      </c>
      <c r="CW86">
        <v>1.160579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75.725574000000009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283.46790800000002</v>
      </c>
      <c r="L87">
        <v>186.3801</v>
      </c>
      <c r="M87">
        <v>45.577176999999999</v>
      </c>
      <c r="N87">
        <v>116.517741</v>
      </c>
      <c r="O87">
        <v>122.13992500000001</v>
      </c>
      <c r="P87">
        <v>121.279366</v>
      </c>
      <c r="Q87">
        <v>0</v>
      </c>
      <c r="R87">
        <v>18.066991999999999</v>
      </c>
      <c r="S87">
        <v>20.866942000000002</v>
      </c>
      <c r="T87">
        <v>0</v>
      </c>
      <c r="U87">
        <v>337.00515799999999</v>
      </c>
      <c r="V87">
        <v>2.6242100000000002</v>
      </c>
      <c r="W87">
        <v>44.581057999999999</v>
      </c>
      <c r="X87">
        <v>94.966937999999999</v>
      </c>
      <c r="Y87">
        <v>0</v>
      </c>
      <c r="Z87">
        <v>6.3290050000000004</v>
      </c>
      <c r="AA87">
        <v>0</v>
      </c>
      <c r="AB87">
        <v>12.965488000000001</v>
      </c>
      <c r="AC87">
        <v>0</v>
      </c>
      <c r="AD87">
        <v>2.8702540000000001</v>
      </c>
      <c r="AE87">
        <v>30.431138000000001</v>
      </c>
      <c r="AF87">
        <v>8.7521389999999997</v>
      </c>
      <c r="AG87">
        <v>41.989409000000002</v>
      </c>
      <c r="AH87">
        <v>14.007478000000001</v>
      </c>
      <c r="AI87">
        <v>0</v>
      </c>
      <c r="AJ87">
        <v>0</v>
      </c>
      <c r="AK87">
        <v>51.933993999999998</v>
      </c>
      <c r="AL87">
        <v>2.2442869999999999</v>
      </c>
      <c r="AM87">
        <v>0</v>
      </c>
      <c r="AN87">
        <v>0.619197</v>
      </c>
      <c r="AO87">
        <v>0</v>
      </c>
      <c r="AP87">
        <v>5.5667780000000002</v>
      </c>
      <c r="AQ87">
        <v>15.064920000000001</v>
      </c>
      <c r="AR87">
        <v>14.925859000000001</v>
      </c>
      <c r="AS87">
        <v>12.990596</v>
      </c>
      <c r="AT87">
        <v>14.48241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75.696873999999994</v>
      </c>
      <c r="BA87">
        <f t="shared" si="4"/>
        <v>1704.3433410000002</v>
      </c>
      <c r="BD87">
        <v>5.15</v>
      </c>
      <c r="BE87">
        <v>1.8</v>
      </c>
      <c r="BF87">
        <v>2.17</v>
      </c>
      <c r="BG87">
        <v>1.67</v>
      </c>
      <c r="BH87">
        <v>6.08</v>
      </c>
      <c r="BI87">
        <v>0.56000000000000005</v>
      </c>
      <c r="BJ87">
        <v>1.02</v>
      </c>
      <c r="BK87">
        <v>1.2</v>
      </c>
      <c r="BL87">
        <v>0.76</v>
      </c>
      <c r="BM87">
        <v>0.05</v>
      </c>
      <c r="BN87">
        <v>3.28</v>
      </c>
      <c r="BO87">
        <v>3.64</v>
      </c>
      <c r="BP87">
        <v>0.25</v>
      </c>
      <c r="BQ87">
        <v>1.93</v>
      </c>
      <c r="BR87">
        <v>1.05</v>
      </c>
      <c r="BS87">
        <v>1.57</v>
      </c>
      <c r="BT87">
        <v>2.8675229999999998</v>
      </c>
      <c r="BU87">
        <v>1.2959989999999999</v>
      </c>
      <c r="BV87">
        <v>1.9485220000000001</v>
      </c>
      <c r="BW87">
        <v>0.93801100000000004</v>
      </c>
      <c r="BX87">
        <v>1.892169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5.1321589999999997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4.1124330000000002</v>
      </c>
      <c r="CQ87">
        <v>3.4214380000000002</v>
      </c>
      <c r="CR87">
        <v>0.39864100000000002</v>
      </c>
      <c r="CS87">
        <v>2.6979630000000001</v>
      </c>
      <c r="CT87">
        <v>0</v>
      </c>
      <c r="CU87">
        <v>0</v>
      </c>
      <c r="CV87">
        <v>7.5228000000000003E-2</v>
      </c>
      <c r="CW87">
        <v>1.160579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75.696873999999994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283.46790800000002</v>
      </c>
      <c r="L88">
        <v>115.884</v>
      </c>
      <c r="M88">
        <v>45.577176999999999</v>
      </c>
      <c r="N88">
        <v>116.517741</v>
      </c>
      <c r="O88">
        <v>122.13992500000001</v>
      </c>
      <c r="P88">
        <v>121.279366</v>
      </c>
      <c r="Q88">
        <v>0</v>
      </c>
      <c r="R88">
        <v>18.066991999999999</v>
      </c>
      <c r="S88">
        <v>20.866942000000002</v>
      </c>
      <c r="T88">
        <v>0</v>
      </c>
      <c r="U88">
        <v>337.00515799999999</v>
      </c>
      <c r="V88">
        <v>2.6242100000000002</v>
      </c>
      <c r="W88">
        <v>44.581057999999999</v>
      </c>
      <c r="X88">
        <v>94.966937999999999</v>
      </c>
      <c r="Y88">
        <v>0</v>
      </c>
      <c r="Z88">
        <v>6.3290050000000004</v>
      </c>
      <c r="AA88">
        <v>0</v>
      </c>
      <c r="AB88">
        <v>0</v>
      </c>
      <c r="AC88">
        <v>0</v>
      </c>
      <c r="AD88">
        <v>0</v>
      </c>
      <c r="AE88">
        <v>30.431138000000001</v>
      </c>
      <c r="AF88">
        <v>8.7521389999999997</v>
      </c>
      <c r="AG88">
        <v>41.989409000000002</v>
      </c>
      <c r="AH88">
        <v>0</v>
      </c>
      <c r="AI88">
        <v>0</v>
      </c>
      <c r="AJ88">
        <v>0</v>
      </c>
      <c r="AK88">
        <v>51.933993999999998</v>
      </c>
      <c r="AL88">
        <v>2.2442869999999999</v>
      </c>
      <c r="AM88">
        <v>0</v>
      </c>
      <c r="AN88">
        <v>0.619197</v>
      </c>
      <c r="AO88">
        <v>0</v>
      </c>
      <c r="AP88">
        <v>5.5667780000000002</v>
      </c>
      <c r="AQ88">
        <v>15.064920000000001</v>
      </c>
      <c r="AR88">
        <v>14.925859000000001</v>
      </c>
      <c r="AS88">
        <v>10.392477</v>
      </c>
      <c r="AT88">
        <v>14.48241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75.621645999999998</v>
      </c>
      <c r="BA88">
        <f t="shared" si="4"/>
        <v>1601.3306740000003</v>
      </c>
      <c r="BD88">
        <v>5.15</v>
      </c>
      <c r="BE88">
        <v>1.8</v>
      </c>
      <c r="BF88">
        <v>2.17</v>
      </c>
      <c r="BG88">
        <v>1.67</v>
      </c>
      <c r="BH88">
        <v>6.08</v>
      </c>
      <c r="BI88">
        <v>0.56000000000000005</v>
      </c>
      <c r="BJ88">
        <v>1.02</v>
      </c>
      <c r="BK88">
        <v>1.2</v>
      </c>
      <c r="BL88">
        <v>0.76</v>
      </c>
      <c r="BM88">
        <v>0.05</v>
      </c>
      <c r="BN88">
        <v>3.28</v>
      </c>
      <c r="BO88">
        <v>3.64</v>
      </c>
      <c r="BP88">
        <v>0.25</v>
      </c>
      <c r="BQ88">
        <v>1.93</v>
      </c>
      <c r="BR88">
        <v>1.05</v>
      </c>
      <c r="BS88">
        <v>1.57</v>
      </c>
      <c r="BT88">
        <v>2.8675229999999998</v>
      </c>
      <c r="BU88">
        <v>1.2959989999999999</v>
      </c>
      <c r="BV88">
        <v>1.9485220000000001</v>
      </c>
      <c r="BW88">
        <v>0.93801100000000004</v>
      </c>
      <c r="BX88">
        <v>1.892169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5.1321589999999997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3.4214380000000002</v>
      </c>
      <c r="CR88">
        <v>0.39864100000000002</v>
      </c>
      <c r="CS88">
        <v>2.6979630000000001</v>
      </c>
      <c r="CT88">
        <v>0</v>
      </c>
      <c r="CU88">
        <v>0</v>
      </c>
      <c r="CV88">
        <v>0</v>
      </c>
      <c r="CW88">
        <v>1.160579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75.621645999999998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283.46790800000002</v>
      </c>
      <c r="L89">
        <v>115.884</v>
      </c>
      <c r="M89">
        <v>45.577176999999999</v>
      </c>
      <c r="N89">
        <v>116.517741</v>
      </c>
      <c r="O89">
        <v>122.13992500000001</v>
      </c>
      <c r="P89">
        <v>121.279366</v>
      </c>
      <c r="Q89">
        <v>0</v>
      </c>
      <c r="R89">
        <v>18.066991999999999</v>
      </c>
      <c r="S89">
        <v>20.866942000000002</v>
      </c>
      <c r="T89">
        <v>0</v>
      </c>
      <c r="U89">
        <v>337.00515799999999</v>
      </c>
      <c r="V89">
        <v>3.886943</v>
      </c>
      <c r="W89">
        <v>44.581057999999999</v>
      </c>
      <c r="X89">
        <v>94.966937999999999</v>
      </c>
      <c r="Y89">
        <v>0</v>
      </c>
      <c r="Z89">
        <v>6.3290050000000004</v>
      </c>
      <c r="AA89">
        <v>0</v>
      </c>
      <c r="AB89">
        <v>0</v>
      </c>
      <c r="AC89">
        <v>0</v>
      </c>
      <c r="AD89">
        <v>0</v>
      </c>
      <c r="AE89">
        <v>30.431138000000001</v>
      </c>
      <c r="AF89">
        <v>8.7521389999999997</v>
      </c>
      <c r="AG89">
        <v>41.989409000000002</v>
      </c>
      <c r="AH89">
        <v>0</v>
      </c>
      <c r="AI89">
        <v>0</v>
      </c>
      <c r="AJ89">
        <v>0</v>
      </c>
      <c r="AK89">
        <v>51.933993999999998</v>
      </c>
      <c r="AL89">
        <v>2.2442869999999999</v>
      </c>
      <c r="AM89">
        <v>0</v>
      </c>
      <c r="AN89">
        <v>0.619197</v>
      </c>
      <c r="AO89">
        <v>0</v>
      </c>
      <c r="AP89">
        <v>5.5667780000000002</v>
      </c>
      <c r="AQ89">
        <v>15.064920000000001</v>
      </c>
      <c r="AR89">
        <v>14.925859000000001</v>
      </c>
      <c r="AS89">
        <v>10.392477</v>
      </c>
      <c r="AT89">
        <v>14.48241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75.621645999999998</v>
      </c>
      <c r="BA89">
        <f t="shared" si="4"/>
        <v>1602.5934070000003</v>
      </c>
      <c r="BD89">
        <v>5.15</v>
      </c>
      <c r="BE89">
        <v>1.8</v>
      </c>
      <c r="BF89">
        <v>2.17</v>
      </c>
      <c r="BG89">
        <v>1.67</v>
      </c>
      <c r="BH89">
        <v>6.08</v>
      </c>
      <c r="BI89">
        <v>0.56000000000000005</v>
      </c>
      <c r="BJ89">
        <v>1.02</v>
      </c>
      <c r="BK89">
        <v>1.2</v>
      </c>
      <c r="BL89">
        <v>0.76</v>
      </c>
      <c r="BM89">
        <v>0.05</v>
      </c>
      <c r="BN89">
        <v>3.28</v>
      </c>
      <c r="BO89">
        <v>3.64</v>
      </c>
      <c r="BP89">
        <v>0.25</v>
      </c>
      <c r="BQ89">
        <v>1.93</v>
      </c>
      <c r="BR89">
        <v>1.05</v>
      </c>
      <c r="BS89">
        <v>1.57</v>
      </c>
      <c r="BT89">
        <v>2.8675229999999998</v>
      </c>
      <c r="BU89">
        <v>1.2959989999999999</v>
      </c>
      <c r="BV89">
        <v>1.9485220000000001</v>
      </c>
      <c r="BW89">
        <v>0.93801100000000004</v>
      </c>
      <c r="BX89">
        <v>1.892169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5.1321589999999997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4.1124330000000002</v>
      </c>
      <c r="CQ89">
        <v>3.4214380000000002</v>
      </c>
      <c r="CR89">
        <v>0.39864100000000002</v>
      </c>
      <c r="CS89">
        <v>2.6979630000000001</v>
      </c>
      <c r="CT89">
        <v>0</v>
      </c>
      <c r="CU89">
        <v>0</v>
      </c>
      <c r="CV89">
        <v>0</v>
      </c>
      <c r="CW89">
        <v>1.160579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75.621645999999998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283.46790800000002</v>
      </c>
      <c r="L90">
        <v>115.884</v>
      </c>
      <c r="M90">
        <v>45.577176999999999</v>
      </c>
      <c r="N90">
        <v>116.517741</v>
      </c>
      <c r="O90">
        <v>122.13992500000001</v>
      </c>
      <c r="P90">
        <v>121.279366</v>
      </c>
      <c r="Q90">
        <v>0</v>
      </c>
      <c r="R90">
        <v>18.066991999999999</v>
      </c>
      <c r="S90">
        <v>20.866942000000002</v>
      </c>
      <c r="T90">
        <v>0</v>
      </c>
      <c r="U90">
        <v>337.00515799999999</v>
      </c>
      <c r="V90">
        <v>3.886943</v>
      </c>
      <c r="W90">
        <v>44.581057999999999</v>
      </c>
      <c r="X90">
        <v>94.966937999999999</v>
      </c>
      <c r="Y90">
        <v>0</v>
      </c>
      <c r="Z90">
        <v>6.3290050000000004</v>
      </c>
      <c r="AA90">
        <v>0</v>
      </c>
      <c r="AB90">
        <v>0</v>
      </c>
      <c r="AC90">
        <v>0</v>
      </c>
      <c r="AD90">
        <v>0</v>
      </c>
      <c r="AE90">
        <v>30.431138000000001</v>
      </c>
      <c r="AF90">
        <v>8.7521389999999997</v>
      </c>
      <c r="AG90">
        <v>41.989409000000002</v>
      </c>
      <c r="AH90">
        <v>0</v>
      </c>
      <c r="AI90">
        <v>0</v>
      </c>
      <c r="AJ90">
        <v>0</v>
      </c>
      <c r="AK90">
        <v>51.933993999999998</v>
      </c>
      <c r="AL90">
        <v>2.2442869999999999</v>
      </c>
      <c r="AM90">
        <v>0</v>
      </c>
      <c r="AN90">
        <v>0.619197</v>
      </c>
      <c r="AO90">
        <v>0</v>
      </c>
      <c r="AP90">
        <v>5.5667780000000002</v>
      </c>
      <c r="AQ90">
        <v>15.064920000000001</v>
      </c>
      <c r="AR90">
        <v>14.925859000000001</v>
      </c>
      <c r="AS90">
        <v>10.392477</v>
      </c>
      <c r="AT90">
        <v>14.48241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75.621645999999998</v>
      </c>
      <c r="BA90">
        <f t="shared" si="4"/>
        <v>1602.5934070000003</v>
      </c>
      <c r="BD90">
        <v>5.15</v>
      </c>
      <c r="BE90">
        <v>1.8</v>
      </c>
      <c r="BF90">
        <v>2.17</v>
      </c>
      <c r="BG90">
        <v>1.67</v>
      </c>
      <c r="BH90">
        <v>6.08</v>
      </c>
      <c r="BI90">
        <v>0.56000000000000005</v>
      </c>
      <c r="BJ90">
        <v>1.02</v>
      </c>
      <c r="BK90">
        <v>1.2</v>
      </c>
      <c r="BL90">
        <v>0.76</v>
      </c>
      <c r="BM90">
        <v>0.05</v>
      </c>
      <c r="BN90">
        <v>3.28</v>
      </c>
      <c r="BO90">
        <v>3.64</v>
      </c>
      <c r="BP90">
        <v>0.25</v>
      </c>
      <c r="BQ90">
        <v>1.93</v>
      </c>
      <c r="BR90">
        <v>1.05</v>
      </c>
      <c r="BS90">
        <v>1.57</v>
      </c>
      <c r="BT90">
        <v>2.8675229999999998</v>
      </c>
      <c r="BU90">
        <v>1.2959989999999999</v>
      </c>
      <c r="BV90">
        <v>1.9485220000000001</v>
      </c>
      <c r="BW90">
        <v>0.93801100000000004</v>
      </c>
      <c r="BX90">
        <v>1.892169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5.1321589999999997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4.1124330000000002</v>
      </c>
      <c r="CQ90">
        <v>3.4214380000000002</v>
      </c>
      <c r="CR90">
        <v>0.39864100000000002</v>
      </c>
      <c r="CS90">
        <v>2.6979630000000001</v>
      </c>
      <c r="CT90">
        <v>0</v>
      </c>
      <c r="CU90">
        <v>0</v>
      </c>
      <c r="CV90">
        <v>0</v>
      </c>
      <c r="CW90">
        <v>1.160579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75.621645999999998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283.46790800000002</v>
      </c>
      <c r="L91">
        <v>115.884</v>
      </c>
      <c r="M91">
        <v>45.577176999999999</v>
      </c>
      <c r="N91">
        <v>116.517741</v>
      </c>
      <c r="O91">
        <v>122.13992500000001</v>
      </c>
      <c r="P91">
        <v>121.279366</v>
      </c>
      <c r="Q91">
        <v>0</v>
      </c>
      <c r="R91">
        <v>18.066991999999999</v>
      </c>
      <c r="S91">
        <v>20.866942000000002</v>
      </c>
      <c r="T91">
        <v>0</v>
      </c>
      <c r="U91">
        <v>337.00515799999999</v>
      </c>
      <c r="V91">
        <v>3.886943</v>
      </c>
      <c r="W91">
        <v>44.581057999999999</v>
      </c>
      <c r="X91">
        <v>94.966937999999999</v>
      </c>
      <c r="Y91">
        <v>0</v>
      </c>
      <c r="Z91">
        <v>6.3290050000000004</v>
      </c>
      <c r="AA91">
        <v>0</v>
      </c>
      <c r="AB91">
        <v>0</v>
      </c>
      <c r="AC91">
        <v>0</v>
      </c>
      <c r="AD91">
        <v>0</v>
      </c>
      <c r="AE91">
        <v>30.431138000000001</v>
      </c>
      <c r="AF91">
        <v>8.7521389999999997</v>
      </c>
      <c r="AG91">
        <v>41.989409000000002</v>
      </c>
      <c r="AH91">
        <v>0</v>
      </c>
      <c r="AI91">
        <v>0</v>
      </c>
      <c r="AJ91">
        <v>0</v>
      </c>
      <c r="AK91">
        <v>51.933993999999998</v>
      </c>
      <c r="AL91">
        <v>2.2442869999999999</v>
      </c>
      <c r="AM91">
        <v>0</v>
      </c>
      <c r="AN91">
        <v>0.619197</v>
      </c>
      <c r="AO91">
        <v>0</v>
      </c>
      <c r="AP91">
        <v>5.5667780000000002</v>
      </c>
      <c r="AQ91">
        <v>15.064920000000001</v>
      </c>
      <c r="AR91">
        <v>14.925859000000001</v>
      </c>
      <c r="AS91">
        <v>10.392477</v>
      </c>
      <c r="AT91">
        <v>14.48241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75.661646000000005</v>
      </c>
      <c r="BA91">
        <f t="shared" si="4"/>
        <v>1602.6334070000003</v>
      </c>
      <c r="BD91">
        <v>5.15</v>
      </c>
      <c r="BE91">
        <v>1.8</v>
      </c>
      <c r="BF91">
        <v>2.17</v>
      </c>
      <c r="BG91">
        <v>1.67</v>
      </c>
      <c r="BH91">
        <v>6.08</v>
      </c>
      <c r="BI91">
        <v>0.57999999999999996</v>
      </c>
      <c r="BJ91">
        <v>1.04</v>
      </c>
      <c r="BK91">
        <v>1.2</v>
      </c>
      <c r="BL91">
        <v>0.76</v>
      </c>
      <c r="BM91">
        <v>0.05</v>
      </c>
      <c r="BN91">
        <v>3.28</v>
      </c>
      <c r="BO91">
        <v>3.64</v>
      </c>
      <c r="BP91">
        <v>0.25</v>
      </c>
      <c r="BQ91">
        <v>1.93</v>
      </c>
      <c r="BR91">
        <v>1.05</v>
      </c>
      <c r="BS91">
        <v>1.57</v>
      </c>
      <c r="BT91">
        <v>2.8675229999999998</v>
      </c>
      <c r="BU91">
        <v>1.2959989999999999</v>
      </c>
      <c r="BV91">
        <v>1.9485220000000001</v>
      </c>
      <c r="BW91">
        <v>0.93801100000000004</v>
      </c>
      <c r="BX91">
        <v>1.892169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5.1321589999999997</v>
      </c>
      <c r="CK91">
        <v>1.8061609999999999</v>
      </c>
      <c r="CL91">
        <v>0.93567299999999998</v>
      </c>
      <c r="CM91">
        <v>3.391562</v>
      </c>
      <c r="CN91">
        <v>3.4214389999999999</v>
      </c>
      <c r="CO91">
        <v>4.1471989999999996</v>
      </c>
      <c r="CP91">
        <v>4.1124330000000002</v>
      </c>
      <c r="CQ91">
        <v>3.4214380000000002</v>
      </c>
      <c r="CR91">
        <v>0.39864100000000002</v>
      </c>
      <c r="CS91">
        <v>2.6979630000000001</v>
      </c>
      <c r="CT91">
        <v>0</v>
      </c>
      <c r="CU91">
        <v>0</v>
      </c>
      <c r="CV91">
        <v>0</v>
      </c>
      <c r="CW91">
        <v>1.160579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75.661646000000005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283.46790800000002</v>
      </c>
      <c r="L92">
        <v>115.884</v>
      </c>
      <c r="M92">
        <v>45.577176999999999</v>
      </c>
      <c r="N92">
        <v>116.517741</v>
      </c>
      <c r="O92">
        <v>122.13992500000001</v>
      </c>
      <c r="P92">
        <v>121.279366</v>
      </c>
      <c r="Q92">
        <v>0</v>
      </c>
      <c r="R92">
        <v>18.066991999999999</v>
      </c>
      <c r="S92">
        <v>20.866942000000002</v>
      </c>
      <c r="T92">
        <v>0</v>
      </c>
      <c r="U92">
        <v>337.00515799999999</v>
      </c>
      <c r="V92">
        <v>3.886943</v>
      </c>
      <c r="W92">
        <v>44.581057999999999</v>
      </c>
      <c r="X92">
        <v>94.966937999999999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0</v>
      </c>
      <c r="AE92">
        <v>30.431138000000001</v>
      </c>
      <c r="AF92">
        <v>8.7521389999999997</v>
      </c>
      <c r="AG92">
        <v>41.989409000000002</v>
      </c>
      <c r="AH92">
        <v>0</v>
      </c>
      <c r="AI92">
        <v>0</v>
      </c>
      <c r="AJ92">
        <v>0</v>
      </c>
      <c r="AK92">
        <v>51.933993999999998</v>
      </c>
      <c r="AL92">
        <v>2.2442869999999999</v>
      </c>
      <c r="AM92">
        <v>0</v>
      </c>
      <c r="AN92">
        <v>0.619197</v>
      </c>
      <c r="AO92">
        <v>0</v>
      </c>
      <c r="AP92">
        <v>5.5667780000000002</v>
      </c>
      <c r="AQ92">
        <v>15.064920000000001</v>
      </c>
      <c r="AR92">
        <v>14.925859000000001</v>
      </c>
      <c r="AS92">
        <v>10.392477</v>
      </c>
      <c r="AT92">
        <v>14.48241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75.661646000000005</v>
      </c>
      <c r="BA92">
        <f t="shared" si="4"/>
        <v>1602.6334070000003</v>
      </c>
      <c r="BD92">
        <v>5.15</v>
      </c>
      <c r="BE92">
        <v>1.8</v>
      </c>
      <c r="BF92">
        <v>2.17</v>
      </c>
      <c r="BG92">
        <v>1.67</v>
      </c>
      <c r="BH92">
        <v>6.08</v>
      </c>
      <c r="BI92">
        <v>0.57999999999999996</v>
      </c>
      <c r="BJ92">
        <v>1.04</v>
      </c>
      <c r="BK92">
        <v>1.2</v>
      </c>
      <c r="BL92">
        <v>0.76</v>
      </c>
      <c r="BM92">
        <v>0.05</v>
      </c>
      <c r="BN92">
        <v>3.28</v>
      </c>
      <c r="BO92">
        <v>3.64</v>
      </c>
      <c r="BP92">
        <v>0.25</v>
      </c>
      <c r="BQ92">
        <v>1.93</v>
      </c>
      <c r="BR92">
        <v>1.05</v>
      </c>
      <c r="BS92">
        <v>1.57</v>
      </c>
      <c r="BT92">
        <v>2.8675229999999998</v>
      </c>
      <c r="BU92">
        <v>1.2959989999999999</v>
      </c>
      <c r="BV92">
        <v>1.9485220000000001</v>
      </c>
      <c r="BW92">
        <v>0.93801100000000004</v>
      </c>
      <c r="BX92">
        <v>1.892169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5.1321589999999997</v>
      </c>
      <c r="CK92">
        <v>1.8061609999999999</v>
      </c>
      <c r="CL92">
        <v>0.93567299999999998</v>
      </c>
      <c r="CM92">
        <v>3.391562</v>
      </c>
      <c r="CN92">
        <v>3.4214389999999999</v>
      </c>
      <c r="CO92">
        <v>4.1471989999999996</v>
      </c>
      <c r="CP92">
        <v>4.1124330000000002</v>
      </c>
      <c r="CQ92">
        <v>3.4214380000000002</v>
      </c>
      <c r="CR92">
        <v>0.39864100000000002</v>
      </c>
      <c r="CS92">
        <v>2.6979630000000001</v>
      </c>
      <c r="CT92">
        <v>0</v>
      </c>
      <c r="CU92">
        <v>0</v>
      </c>
      <c r="CV92">
        <v>0</v>
      </c>
      <c r="CW92">
        <v>1.160579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75.661646000000005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283.46790800000002</v>
      </c>
      <c r="L93">
        <v>115.884</v>
      </c>
      <c r="M93">
        <v>45.577176999999999</v>
      </c>
      <c r="N93">
        <v>116.517741</v>
      </c>
      <c r="O93">
        <v>122.13992500000001</v>
      </c>
      <c r="P93">
        <v>121.279366</v>
      </c>
      <c r="Q93">
        <v>0</v>
      </c>
      <c r="R93">
        <v>11.788107</v>
      </c>
      <c r="S93">
        <v>13.748383</v>
      </c>
      <c r="T93">
        <v>0</v>
      </c>
      <c r="U93">
        <v>337.00515799999999</v>
      </c>
      <c r="V93">
        <v>3.0833590000000002</v>
      </c>
      <c r="W93">
        <v>38.028204000000002</v>
      </c>
      <c r="X93">
        <v>81.467996999999997</v>
      </c>
      <c r="Y93">
        <v>0</v>
      </c>
      <c r="Z93">
        <v>6.3290050000000004</v>
      </c>
      <c r="AA93">
        <v>0</v>
      </c>
      <c r="AB93">
        <v>0</v>
      </c>
      <c r="AC93">
        <v>0</v>
      </c>
      <c r="AD93">
        <v>0</v>
      </c>
      <c r="AE93">
        <v>30.431138000000001</v>
      </c>
      <c r="AF93">
        <v>8.7521389999999997</v>
      </c>
      <c r="AG93">
        <v>41.989409000000002</v>
      </c>
      <c r="AH93">
        <v>0</v>
      </c>
      <c r="AI93">
        <v>0</v>
      </c>
      <c r="AJ93">
        <v>0</v>
      </c>
      <c r="AK93">
        <v>51.933993999999998</v>
      </c>
      <c r="AL93">
        <v>2.2442869999999999</v>
      </c>
      <c r="AM93">
        <v>0</v>
      </c>
      <c r="AN93">
        <v>0.619197</v>
      </c>
      <c r="AO93">
        <v>0</v>
      </c>
      <c r="AP93">
        <v>5.5667780000000002</v>
      </c>
      <c r="AQ93">
        <v>15.064920000000001</v>
      </c>
      <c r="AR93">
        <v>10.661327999999999</v>
      </c>
      <c r="AS93">
        <v>10.392477</v>
      </c>
      <c r="AT93">
        <v>14.48241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75.661646000000005</v>
      </c>
      <c r="BA93">
        <f t="shared" si="4"/>
        <v>1564.116053</v>
      </c>
      <c r="BD93">
        <v>5.15</v>
      </c>
      <c r="BE93">
        <v>1.8</v>
      </c>
      <c r="BF93">
        <v>2.17</v>
      </c>
      <c r="BG93">
        <v>1.67</v>
      </c>
      <c r="BH93">
        <v>6.08</v>
      </c>
      <c r="BI93">
        <v>0.57999999999999996</v>
      </c>
      <c r="BJ93">
        <v>1.04</v>
      </c>
      <c r="BK93">
        <v>1.2</v>
      </c>
      <c r="BL93">
        <v>0.76</v>
      </c>
      <c r="BM93">
        <v>0.05</v>
      </c>
      <c r="BN93">
        <v>3.28</v>
      </c>
      <c r="BO93">
        <v>3.64</v>
      </c>
      <c r="BP93">
        <v>0.25</v>
      </c>
      <c r="BQ93">
        <v>1.93</v>
      </c>
      <c r="BR93">
        <v>1.05</v>
      </c>
      <c r="BS93">
        <v>1.57</v>
      </c>
      <c r="BT93">
        <v>2.8675229999999998</v>
      </c>
      <c r="BU93">
        <v>1.2959989999999999</v>
      </c>
      <c r="BV93">
        <v>1.9485220000000001</v>
      </c>
      <c r="BW93">
        <v>0.93801100000000004</v>
      </c>
      <c r="BX93">
        <v>1.892169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4.1124330000000002</v>
      </c>
      <c r="CQ93">
        <v>3.4214380000000002</v>
      </c>
      <c r="CR93">
        <v>0.39864100000000002</v>
      </c>
      <c r="CS93">
        <v>2.6979630000000001</v>
      </c>
      <c r="CT93">
        <v>0</v>
      </c>
      <c r="CU93">
        <v>0</v>
      </c>
      <c r="CV93">
        <v>0</v>
      </c>
      <c r="CW93">
        <v>1.160579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75.661646000000005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283.46790800000002</v>
      </c>
      <c r="L94">
        <v>115.884</v>
      </c>
      <c r="M94">
        <v>45.577176999999999</v>
      </c>
      <c r="N94">
        <v>116.517741</v>
      </c>
      <c r="O94">
        <v>122.13992500000001</v>
      </c>
      <c r="P94">
        <v>121.279366</v>
      </c>
      <c r="Q94">
        <v>0</v>
      </c>
      <c r="R94">
        <v>11.788107</v>
      </c>
      <c r="S94">
        <v>13.748383</v>
      </c>
      <c r="T94">
        <v>0</v>
      </c>
      <c r="U94">
        <v>337.00515799999999</v>
      </c>
      <c r="V94">
        <v>3.0833590000000002</v>
      </c>
      <c r="W94">
        <v>38.028204000000002</v>
      </c>
      <c r="X94">
        <v>81.467996999999997</v>
      </c>
      <c r="Y94">
        <v>0</v>
      </c>
      <c r="Z94">
        <v>6.3290050000000004</v>
      </c>
      <c r="AA94">
        <v>0</v>
      </c>
      <c r="AB94">
        <v>0</v>
      </c>
      <c r="AC94">
        <v>0</v>
      </c>
      <c r="AD94">
        <v>0</v>
      </c>
      <c r="AE94">
        <v>30.431138000000001</v>
      </c>
      <c r="AF94">
        <v>8.7521389999999997</v>
      </c>
      <c r="AG94">
        <v>41.989409000000002</v>
      </c>
      <c r="AH94">
        <v>0</v>
      </c>
      <c r="AI94">
        <v>0</v>
      </c>
      <c r="AJ94">
        <v>0</v>
      </c>
      <c r="AK94">
        <v>51.933993999999998</v>
      </c>
      <c r="AL94">
        <v>2.2442869999999999</v>
      </c>
      <c r="AM94">
        <v>0</v>
      </c>
      <c r="AN94">
        <v>0.619197</v>
      </c>
      <c r="AO94">
        <v>0</v>
      </c>
      <c r="AP94">
        <v>5.5667780000000002</v>
      </c>
      <c r="AQ94">
        <v>15.064920000000001</v>
      </c>
      <c r="AR94">
        <v>10.661327999999999</v>
      </c>
      <c r="AS94">
        <v>10.392477</v>
      </c>
      <c r="AT94">
        <v>14.48241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75.621645999999998</v>
      </c>
      <c r="BA94">
        <f t="shared" si="4"/>
        <v>1564.076053</v>
      </c>
      <c r="BD94">
        <v>5.15</v>
      </c>
      <c r="BE94">
        <v>1.8</v>
      </c>
      <c r="BF94">
        <v>2.17</v>
      </c>
      <c r="BG94">
        <v>1.67</v>
      </c>
      <c r="BH94">
        <v>6.08</v>
      </c>
      <c r="BI94">
        <v>0.56000000000000005</v>
      </c>
      <c r="BJ94">
        <v>1.02</v>
      </c>
      <c r="BK94">
        <v>1.2</v>
      </c>
      <c r="BL94">
        <v>0.76</v>
      </c>
      <c r="BM94">
        <v>0.05</v>
      </c>
      <c r="BN94">
        <v>3.28</v>
      </c>
      <c r="BO94">
        <v>3.64</v>
      </c>
      <c r="BP94">
        <v>0.25</v>
      </c>
      <c r="BQ94">
        <v>1.93</v>
      </c>
      <c r="BR94">
        <v>1.05</v>
      </c>
      <c r="BS94">
        <v>1.57</v>
      </c>
      <c r="BT94">
        <v>2.8675229999999998</v>
      </c>
      <c r="BU94">
        <v>1.2959989999999999</v>
      </c>
      <c r="BV94">
        <v>1.9485220000000001</v>
      </c>
      <c r="BW94">
        <v>0.93801100000000004</v>
      </c>
      <c r="BX94">
        <v>1.892169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4.1124330000000002</v>
      </c>
      <c r="CQ94">
        <v>3.4214380000000002</v>
      </c>
      <c r="CR94">
        <v>0.39864100000000002</v>
      </c>
      <c r="CS94">
        <v>2.6979630000000001</v>
      </c>
      <c r="CT94">
        <v>0</v>
      </c>
      <c r="CU94">
        <v>0</v>
      </c>
      <c r="CV94">
        <v>0</v>
      </c>
      <c r="CW94">
        <v>1.160579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75.621645999999998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283.46790800000002</v>
      </c>
      <c r="L95">
        <v>115.884</v>
      </c>
      <c r="M95">
        <v>45.577176999999999</v>
      </c>
      <c r="N95">
        <v>116.517741</v>
      </c>
      <c r="O95">
        <v>122.13992500000001</v>
      </c>
      <c r="P95">
        <v>121.279366</v>
      </c>
      <c r="Q95">
        <v>0</v>
      </c>
      <c r="R95">
        <v>11.788107</v>
      </c>
      <c r="S95">
        <v>13.748383</v>
      </c>
      <c r="T95">
        <v>0</v>
      </c>
      <c r="U95">
        <v>337.00515799999999</v>
      </c>
      <c r="V95">
        <v>3.3611800000000001</v>
      </c>
      <c r="W95">
        <v>38.028204000000002</v>
      </c>
      <c r="X95">
        <v>81.467996999999997</v>
      </c>
      <c r="Y95">
        <v>0</v>
      </c>
      <c r="Z95">
        <v>6.3290050000000004</v>
      </c>
      <c r="AA95">
        <v>0</v>
      </c>
      <c r="AB95">
        <v>0</v>
      </c>
      <c r="AC95">
        <v>0</v>
      </c>
      <c r="AD95">
        <v>0</v>
      </c>
      <c r="AE95">
        <v>15.215569</v>
      </c>
      <c r="AF95">
        <v>8.7521389999999997</v>
      </c>
      <c r="AG95">
        <v>41.989409000000002</v>
      </c>
      <c r="AH95">
        <v>0</v>
      </c>
      <c r="AI95">
        <v>0</v>
      </c>
      <c r="AJ95">
        <v>0</v>
      </c>
      <c r="AK95">
        <v>51.933993999999998</v>
      </c>
      <c r="AL95">
        <v>2.2442869999999999</v>
      </c>
      <c r="AM95">
        <v>0</v>
      </c>
      <c r="AN95">
        <v>0.619197</v>
      </c>
      <c r="AO95">
        <v>0</v>
      </c>
      <c r="AP95">
        <v>5.5667780000000002</v>
      </c>
      <c r="AQ95">
        <v>15.064920000000001</v>
      </c>
      <c r="AR95">
        <v>10.661327999999999</v>
      </c>
      <c r="AS95">
        <v>10.392477</v>
      </c>
      <c r="AT95">
        <v>14.48241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75.621645999999998</v>
      </c>
      <c r="BA95">
        <f t="shared" si="4"/>
        <v>1549.1383050000002</v>
      </c>
      <c r="BD95">
        <v>5.15</v>
      </c>
      <c r="BE95">
        <v>1.8</v>
      </c>
      <c r="BF95">
        <v>2.17</v>
      </c>
      <c r="BG95">
        <v>1.67</v>
      </c>
      <c r="BH95">
        <v>6.08</v>
      </c>
      <c r="BI95">
        <v>0.56000000000000005</v>
      </c>
      <c r="BJ95">
        <v>1.02</v>
      </c>
      <c r="BK95">
        <v>1.2</v>
      </c>
      <c r="BL95">
        <v>0.76</v>
      </c>
      <c r="BM95">
        <v>0.05</v>
      </c>
      <c r="BN95">
        <v>3.28</v>
      </c>
      <c r="BO95">
        <v>3.64</v>
      </c>
      <c r="BP95">
        <v>0.25</v>
      </c>
      <c r="BQ95">
        <v>1.93</v>
      </c>
      <c r="BR95">
        <v>1.05</v>
      </c>
      <c r="BS95">
        <v>1.57</v>
      </c>
      <c r="BT95">
        <v>2.8675229999999998</v>
      </c>
      <c r="BU95">
        <v>1.2959989999999999</v>
      </c>
      <c r="BV95">
        <v>1.9485220000000001</v>
      </c>
      <c r="BW95">
        <v>0.93801100000000004</v>
      </c>
      <c r="BX95">
        <v>1.892169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4.1124330000000002</v>
      </c>
      <c r="CQ95">
        <v>3.4214380000000002</v>
      </c>
      <c r="CR95">
        <v>0.39864100000000002</v>
      </c>
      <c r="CS95">
        <v>2.6979630000000001</v>
      </c>
      <c r="CT95">
        <v>0</v>
      </c>
      <c r="CU95">
        <v>0</v>
      </c>
      <c r="CV95">
        <v>0</v>
      </c>
      <c r="CW95">
        <v>1.160579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75.621645999999998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283.46790800000002</v>
      </c>
      <c r="L96">
        <v>115.884</v>
      </c>
      <c r="M96">
        <v>45.577176999999999</v>
      </c>
      <c r="N96">
        <v>116.517741</v>
      </c>
      <c r="O96">
        <v>122.13992500000001</v>
      </c>
      <c r="P96">
        <v>121.279366</v>
      </c>
      <c r="Q96">
        <v>0</v>
      </c>
      <c r="R96">
        <v>11.788107</v>
      </c>
      <c r="S96">
        <v>13.748383</v>
      </c>
      <c r="T96">
        <v>0</v>
      </c>
      <c r="U96">
        <v>337.00515799999999</v>
      </c>
      <c r="V96">
        <v>3.3611800000000001</v>
      </c>
      <c r="W96">
        <v>28.371203999999999</v>
      </c>
      <c r="X96">
        <v>66.817651999999995</v>
      </c>
      <c r="Y96">
        <v>0</v>
      </c>
      <c r="Z96">
        <v>6.3290050000000004</v>
      </c>
      <c r="AA96">
        <v>0</v>
      </c>
      <c r="AB96">
        <v>0</v>
      </c>
      <c r="AC96">
        <v>0</v>
      </c>
      <c r="AD96">
        <v>0</v>
      </c>
      <c r="AE96">
        <v>15.215569</v>
      </c>
      <c r="AF96">
        <v>8.7521389999999997</v>
      </c>
      <c r="AG96">
        <v>41.989409000000002</v>
      </c>
      <c r="AH96">
        <v>0</v>
      </c>
      <c r="AI96">
        <v>0</v>
      </c>
      <c r="AJ96">
        <v>0</v>
      </c>
      <c r="AK96">
        <v>51.933993999999998</v>
      </c>
      <c r="AL96">
        <v>2.2442869999999999</v>
      </c>
      <c r="AM96">
        <v>0</v>
      </c>
      <c r="AN96">
        <v>0.619197</v>
      </c>
      <c r="AO96">
        <v>0</v>
      </c>
      <c r="AP96">
        <v>5.5667780000000002</v>
      </c>
      <c r="AQ96">
        <v>15.064920000000001</v>
      </c>
      <c r="AR96">
        <v>10.661327999999999</v>
      </c>
      <c r="AS96">
        <v>10.392477</v>
      </c>
      <c r="AT96">
        <v>14.48241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75.621645999999998</v>
      </c>
      <c r="BA96">
        <f t="shared" si="4"/>
        <v>1524.8309600000002</v>
      </c>
      <c r="BD96">
        <v>5.15</v>
      </c>
      <c r="BE96">
        <v>1.8</v>
      </c>
      <c r="BF96">
        <v>2.17</v>
      </c>
      <c r="BG96">
        <v>1.67</v>
      </c>
      <c r="BH96">
        <v>6.08</v>
      </c>
      <c r="BI96">
        <v>0.56000000000000005</v>
      </c>
      <c r="BJ96">
        <v>1.02</v>
      </c>
      <c r="BK96">
        <v>1.2</v>
      </c>
      <c r="BL96">
        <v>0.76</v>
      </c>
      <c r="BM96">
        <v>0.05</v>
      </c>
      <c r="BN96">
        <v>3.28</v>
      </c>
      <c r="BO96">
        <v>3.64</v>
      </c>
      <c r="BP96">
        <v>0.25</v>
      </c>
      <c r="BQ96">
        <v>1.93</v>
      </c>
      <c r="BR96">
        <v>1.05</v>
      </c>
      <c r="BS96">
        <v>1.57</v>
      </c>
      <c r="BT96">
        <v>2.8675229999999998</v>
      </c>
      <c r="BU96">
        <v>1.2959989999999999</v>
      </c>
      <c r="BV96">
        <v>1.9485220000000001</v>
      </c>
      <c r="BW96">
        <v>0.93801100000000004</v>
      </c>
      <c r="BX96">
        <v>1.892169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4.1124330000000002</v>
      </c>
      <c r="CQ96">
        <v>3.4214380000000002</v>
      </c>
      <c r="CR96">
        <v>0.39864100000000002</v>
      </c>
      <c r="CS96">
        <v>2.6979630000000001</v>
      </c>
      <c r="CT96">
        <v>0</v>
      </c>
      <c r="CU96">
        <v>0</v>
      </c>
      <c r="CV96">
        <v>0</v>
      </c>
      <c r="CW96">
        <v>1.160579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75.621645999999998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215.70840899999999</v>
      </c>
      <c r="L97">
        <v>115.884</v>
      </c>
      <c r="M97">
        <v>45.577176999999999</v>
      </c>
      <c r="N97">
        <v>116.517741</v>
      </c>
      <c r="O97">
        <v>122.13992500000001</v>
      </c>
      <c r="P97">
        <v>121.279366</v>
      </c>
      <c r="Q97">
        <v>0</v>
      </c>
      <c r="R97">
        <v>11.788107</v>
      </c>
      <c r="S97">
        <v>13.748383</v>
      </c>
      <c r="T97">
        <v>0</v>
      </c>
      <c r="U97">
        <v>337.00515799999999</v>
      </c>
      <c r="V97">
        <v>3.3611800000000001</v>
      </c>
      <c r="W97">
        <v>28.371203999999999</v>
      </c>
      <c r="X97">
        <v>66.817651999999995</v>
      </c>
      <c r="Y97">
        <v>0</v>
      </c>
      <c r="Z97">
        <v>6.3290050000000004</v>
      </c>
      <c r="AA97">
        <v>0</v>
      </c>
      <c r="AB97">
        <v>0</v>
      </c>
      <c r="AC97">
        <v>0</v>
      </c>
      <c r="AD97">
        <v>0</v>
      </c>
      <c r="AE97">
        <v>15.215569</v>
      </c>
      <c r="AF97">
        <v>8.7521389999999997</v>
      </c>
      <c r="AG97">
        <v>41.989409000000002</v>
      </c>
      <c r="AH97">
        <v>0</v>
      </c>
      <c r="AI97">
        <v>0</v>
      </c>
      <c r="AJ97">
        <v>0</v>
      </c>
      <c r="AK97">
        <v>51.933993999999998</v>
      </c>
      <c r="AL97">
        <v>2.2442869999999999</v>
      </c>
      <c r="AM97">
        <v>0</v>
      </c>
      <c r="AN97">
        <v>0.619197</v>
      </c>
      <c r="AO97">
        <v>0</v>
      </c>
      <c r="AP97">
        <v>5.5667780000000002</v>
      </c>
      <c r="AQ97">
        <v>15.064920000000001</v>
      </c>
      <c r="AR97">
        <v>14.925859000000001</v>
      </c>
      <c r="AS97">
        <v>10.392477</v>
      </c>
      <c r="AT97">
        <v>14.48241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75.621645999999998</v>
      </c>
      <c r="BA97">
        <f t="shared" si="4"/>
        <v>1461.3359920000003</v>
      </c>
      <c r="BD97">
        <v>5.15</v>
      </c>
      <c r="BE97">
        <v>1.8</v>
      </c>
      <c r="BF97">
        <v>2.17</v>
      </c>
      <c r="BG97">
        <v>1.67</v>
      </c>
      <c r="BH97">
        <v>6.08</v>
      </c>
      <c r="BI97">
        <v>0.56000000000000005</v>
      </c>
      <c r="BJ97">
        <v>1.02</v>
      </c>
      <c r="BK97">
        <v>1.2</v>
      </c>
      <c r="BL97">
        <v>0.76</v>
      </c>
      <c r="BM97">
        <v>0.05</v>
      </c>
      <c r="BN97">
        <v>3.28</v>
      </c>
      <c r="BO97">
        <v>3.64</v>
      </c>
      <c r="BP97">
        <v>0.25</v>
      </c>
      <c r="BQ97">
        <v>1.93</v>
      </c>
      <c r="BR97">
        <v>1.05</v>
      </c>
      <c r="BS97">
        <v>1.57</v>
      </c>
      <c r="BT97">
        <v>2.8675229999999998</v>
      </c>
      <c r="BU97">
        <v>1.2959989999999999</v>
      </c>
      <c r="BV97">
        <v>1.9485220000000001</v>
      </c>
      <c r="BW97">
        <v>0.93801100000000004</v>
      </c>
      <c r="BX97">
        <v>1.892169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4.1124330000000002</v>
      </c>
      <c r="CQ97">
        <v>3.4214380000000002</v>
      </c>
      <c r="CR97">
        <v>0.39864100000000002</v>
      </c>
      <c r="CS97">
        <v>2.6979630000000001</v>
      </c>
      <c r="CT97">
        <v>0</v>
      </c>
      <c r="CU97">
        <v>0</v>
      </c>
      <c r="CV97">
        <v>0</v>
      </c>
      <c r="CW97">
        <v>1.160579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75.621645999999998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199.29150899999999</v>
      </c>
      <c r="L98">
        <v>115.884</v>
      </c>
      <c r="M98">
        <v>45.577176999999999</v>
      </c>
      <c r="N98">
        <v>116.517741</v>
      </c>
      <c r="O98">
        <v>122.13992500000001</v>
      </c>
      <c r="P98">
        <v>121.279366</v>
      </c>
      <c r="Q98">
        <v>0</v>
      </c>
      <c r="R98">
        <v>11.788107</v>
      </c>
      <c r="S98">
        <v>13.748383</v>
      </c>
      <c r="T98">
        <v>0</v>
      </c>
      <c r="U98">
        <v>337.00515799999999</v>
      </c>
      <c r="V98">
        <v>3.3611800000000001</v>
      </c>
      <c r="W98">
        <v>28.371203999999999</v>
      </c>
      <c r="X98">
        <v>66.817651999999995</v>
      </c>
      <c r="Y98">
        <v>0</v>
      </c>
      <c r="Z98">
        <v>6.3290050000000004</v>
      </c>
      <c r="AA98">
        <v>0</v>
      </c>
      <c r="AB98">
        <v>0</v>
      </c>
      <c r="AC98">
        <v>0</v>
      </c>
      <c r="AD98">
        <v>0</v>
      </c>
      <c r="AE98">
        <v>15.215569</v>
      </c>
      <c r="AF98">
        <v>8.7521389999999997</v>
      </c>
      <c r="AG98">
        <v>41.989409000000002</v>
      </c>
      <c r="AH98">
        <v>0</v>
      </c>
      <c r="AI98">
        <v>0</v>
      </c>
      <c r="AJ98">
        <v>0</v>
      </c>
      <c r="AK98">
        <v>51.933993999999998</v>
      </c>
      <c r="AL98">
        <v>2.2442869999999999</v>
      </c>
      <c r="AM98">
        <v>0</v>
      </c>
      <c r="AN98">
        <v>0.619197</v>
      </c>
      <c r="AO98">
        <v>0</v>
      </c>
      <c r="AP98">
        <v>5.5667780000000002</v>
      </c>
      <c r="AQ98">
        <v>15.064920000000001</v>
      </c>
      <c r="AR98">
        <v>14.925859000000001</v>
      </c>
      <c r="AS98">
        <v>10.392477</v>
      </c>
      <c r="AT98">
        <v>14.48241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75.621645999999998</v>
      </c>
      <c r="BA98">
        <f t="shared" si="4"/>
        <v>1444.9190920000003</v>
      </c>
      <c r="BD98">
        <v>5.15</v>
      </c>
      <c r="BE98">
        <v>1.8</v>
      </c>
      <c r="BF98">
        <v>2.17</v>
      </c>
      <c r="BG98">
        <v>1.67</v>
      </c>
      <c r="BH98">
        <v>6.08</v>
      </c>
      <c r="BI98">
        <v>0.56000000000000005</v>
      </c>
      <c r="BJ98">
        <v>1.02</v>
      </c>
      <c r="BK98">
        <v>1.2</v>
      </c>
      <c r="BL98">
        <v>0.76</v>
      </c>
      <c r="BM98">
        <v>0.05</v>
      </c>
      <c r="BN98">
        <v>3.28</v>
      </c>
      <c r="BO98">
        <v>3.64</v>
      </c>
      <c r="BP98">
        <v>0.25</v>
      </c>
      <c r="BQ98">
        <v>1.93</v>
      </c>
      <c r="BR98">
        <v>1.05</v>
      </c>
      <c r="BS98">
        <v>1.57</v>
      </c>
      <c r="BT98">
        <v>2.8675229999999998</v>
      </c>
      <c r="BU98">
        <v>1.2959989999999999</v>
      </c>
      <c r="BV98">
        <v>1.9485220000000001</v>
      </c>
      <c r="BW98">
        <v>0.93801100000000004</v>
      </c>
      <c r="BX98">
        <v>1.892169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4.1124330000000002</v>
      </c>
      <c r="CQ98">
        <v>3.4214380000000002</v>
      </c>
      <c r="CR98">
        <v>0.39864100000000002</v>
      </c>
      <c r="CS98">
        <v>2.6979630000000001</v>
      </c>
      <c r="CT98">
        <v>0</v>
      </c>
      <c r="CU98">
        <v>0</v>
      </c>
      <c r="CV98">
        <v>0</v>
      </c>
      <c r="CW98">
        <v>1.160579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75.621645999999998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6.6490736192499984</v>
      </c>
      <c r="L99">
        <f t="shared" si="6"/>
        <v>4.433463515249997</v>
      </c>
      <c r="M99">
        <f t="shared" si="6"/>
        <v>1.081623372000001</v>
      </c>
      <c r="N99">
        <f t="shared" si="6"/>
        <v>2.7878214329999955</v>
      </c>
      <c r="O99">
        <f t="shared" si="6"/>
        <v>2.9313581999999996</v>
      </c>
      <c r="P99">
        <f t="shared" si="6"/>
        <v>2.9170120605000043</v>
      </c>
      <c r="Q99">
        <f t="shared" si="6"/>
        <v>0</v>
      </c>
      <c r="R99">
        <f t="shared" si="6"/>
        <v>0.41134782874999981</v>
      </c>
      <c r="S99">
        <f t="shared" si="6"/>
        <v>0.49759688625000092</v>
      </c>
      <c r="T99">
        <f t="shared" si="6"/>
        <v>0</v>
      </c>
      <c r="U99">
        <f t="shared" si="6"/>
        <v>8.0881237919999993</v>
      </c>
      <c r="V99">
        <f t="shared" si="6"/>
        <v>7.8281792499999892E-2</v>
      </c>
      <c r="W99">
        <f t="shared" si="6"/>
        <v>0.93440773000000188</v>
      </c>
      <c r="X99">
        <f t="shared" si="6"/>
        <v>2.0386497239999959</v>
      </c>
      <c r="Y99">
        <f t="shared" si="6"/>
        <v>0</v>
      </c>
      <c r="Z99">
        <f t="shared" si="6"/>
        <v>7.7527917999999973E-2</v>
      </c>
      <c r="AA99">
        <f t="shared" si="6"/>
        <v>0.1373149115</v>
      </c>
      <c r="AB99">
        <f t="shared" si="6"/>
        <v>0.16976851549999997</v>
      </c>
      <c r="AC99">
        <f t="shared" si="6"/>
        <v>0.12445519925000006</v>
      </c>
      <c r="AD99">
        <f t="shared" si="6"/>
        <v>0.2100608110000001</v>
      </c>
      <c r="AE99">
        <f t="shared" si="6"/>
        <v>0.35971761024999988</v>
      </c>
      <c r="AF99">
        <f t="shared" si="6"/>
        <v>0.23202892949999973</v>
      </c>
      <c r="AG99">
        <f t="shared" si="6"/>
        <v>1.0077458159999979</v>
      </c>
      <c r="AH99">
        <f t="shared" si="6"/>
        <v>0.8497870314999999</v>
      </c>
      <c r="AI99">
        <f t="shared" si="6"/>
        <v>9.0126247000000048E-2</v>
      </c>
      <c r="AJ99">
        <f t="shared" si="6"/>
        <v>0</v>
      </c>
      <c r="AK99">
        <f t="shared" si="6"/>
        <v>1.2464158559999998</v>
      </c>
      <c r="AL99">
        <f t="shared" si="6"/>
        <v>0.29849014824999981</v>
      </c>
      <c r="AM99">
        <f t="shared" si="6"/>
        <v>0</v>
      </c>
      <c r="AN99">
        <f t="shared" si="6"/>
        <v>1.4860727999999997E-2</v>
      </c>
      <c r="AO99">
        <f t="shared" si="6"/>
        <v>0</v>
      </c>
      <c r="AP99">
        <f t="shared" si="6"/>
        <v>0.11634565550000001</v>
      </c>
      <c r="AQ99">
        <f t="shared" si="6"/>
        <v>0.46655743350000028</v>
      </c>
      <c r="AR99">
        <f t="shared" si="6"/>
        <v>0.33689796374999992</v>
      </c>
      <c r="AS99">
        <f t="shared" si="6"/>
        <v>0.28131136224999992</v>
      </c>
      <c r="AT99">
        <f t="shared" si="6"/>
        <v>0.34122516500000011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1.819784094249999</v>
      </c>
      <c r="BA99">
        <f t="shared" si="4"/>
        <v>41.029181349499979</v>
      </c>
      <c r="BD99">
        <f t="shared" ref="BD99:DJ99" si="7">SUM(BD3:BD98)/4000</f>
        <v>0.12343999999999981</v>
      </c>
      <c r="BE99">
        <f t="shared" si="7"/>
        <v>4.320000000000003E-2</v>
      </c>
      <c r="BF99">
        <f t="shared" si="7"/>
        <v>5.2079999999999904E-2</v>
      </c>
      <c r="BG99">
        <f t="shared" si="7"/>
        <v>4.0079999999999963E-2</v>
      </c>
      <c r="BH99">
        <f t="shared" si="7"/>
        <v>0.14592000000000002</v>
      </c>
      <c r="BI99">
        <f t="shared" si="7"/>
        <v>1.3605000000000013E-2</v>
      </c>
      <c r="BJ99">
        <f t="shared" si="7"/>
        <v>2.1789999999999983E-2</v>
      </c>
      <c r="BK99">
        <f t="shared" si="7"/>
        <v>2.8800000000000048E-2</v>
      </c>
      <c r="BL99">
        <f t="shared" si="7"/>
        <v>1.8240000000000003E-2</v>
      </c>
      <c r="BM99">
        <f t="shared" si="7"/>
        <v>1.7550000000000005E-3</v>
      </c>
      <c r="BN99">
        <f t="shared" si="7"/>
        <v>7.8719999999999901E-2</v>
      </c>
      <c r="BO99">
        <f t="shared" si="7"/>
        <v>8.4279999999999813E-2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5.6690952750000009E-2</v>
      </c>
      <c r="BU99">
        <f t="shared" si="7"/>
        <v>3.0544109999999951E-2</v>
      </c>
      <c r="BV99">
        <f t="shared" si="7"/>
        <v>4.6660328000000022E-2</v>
      </c>
      <c r="BW99">
        <f t="shared" si="7"/>
        <v>3.5644418000000004E-2</v>
      </c>
      <c r="BX99">
        <f t="shared" si="7"/>
        <v>4.5412055999999944E-2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0.12142653099999993</v>
      </c>
      <c r="CK99">
        <f t="shared" si="7"/>
        <v>4.3347864000000055E-2</v>
      </c>
      <c r="CL99">
        <f t="shared" si="7"/>
        <v>2.2456151999999976E-2</v>
      </c>
      <c r="CM99">
        <f t="shared" si="7"/>
        <v>8.1397488000000018E-2</v>
      </c>
      <c r="CN99">
        <f t="shared" si="7"/>
        <v>8.2114536000000071E-2</v>
      </c>
      <c r="CO99">
        <f t="shared" si="7"/>
        <v>9.9532776000000003E-2</v>
      </c>
      <c r="CP99">
        <f t="shared" si="7"/>
        <v>9.8698392000000135E-2</v>
      </c>
      <c r="CQ99">
        <f t="shared" si="7"/>
        <v>8.2114512000000056E-2</v>
      </c>
      <c r="CR99">
        <f t="shared" si="7"/>
        <v>9.5673840000000017E-3</v>
      </c>
      <c r="CS99">
        <f t="shared" si="7"/>
        <v>6.4751111999999861E-2</v>
      </c>
      <c r="CT99">
        <f t="shared" si="7"/>
        <v>2.2827132499999999E-3</v>
      </c>
      <c r="CU99">
        <f t="shared" si="7"/>
        <v>4.0775714999999992E-3</v>
      </c>
      <c r="CV99">
        <f t="shared" si="7"/>
        <v>4.596247999999999E-3</v>
      </c>
      <c r="CW99">
        <f t="shared" si="7"/>
        <v>2.837874974999997E-2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1.819784094249999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18.077999999999999</v>
      </c>
      <c r="N61">
        <v>30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48.078000000000003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18.077999999999999</v>
      </c>
      <c r="N62">
        <v>30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48.078000000000003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18.077999999999999</v>
      </c>
      <c r="N63">
        <v>30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48.078000000000003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18.077999999999999</v>
      </c>
      <c r="N64">
        <v>30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48.078000000000003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18.077999999999999</v>
      </c>
      <c r="N65">
        <v>30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48.078000000000003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18.077999999999999</v>
      </c>
      <c r="N66">
        <v>30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48.078000000000003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2.7117000000000002E-2</v>
      </c>
      <c r="N99">
        <f t="shared" si="6"/>
        <v>4.4999999999999998E-2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7.2117000000000001E-2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17.457924999999999</v>
      </c>
      <c r="N61">
        <v>28.971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46.428925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17.457924999999999</v>
      </c>
      <c r="N62">
        <v>28.971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46.428925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17.457924999999999</v>
      </c>
      <c r="N63">
        <v>28.971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46.428925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17.457924999999999</v>
      </c>
      <c r="N64">
        <v>28.971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46.428925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17.457924999999999</v>
      </c>
      <c r="N65">
        <v>28.971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46.428925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17.457924999999999</v>
      </c>
      <c r="N66">
        <v>28.971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46.428925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2.6186887500000002E-2</v>
      </c>
      <c r="N99">
        <f t="shared" si="6"/>
        <v>4.3456499999999995E-2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6.9643387500000001E-2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118.78</v>
      </c>
      <c r="C3" s="75">
        <v>36.700000000000003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66.319999999999993</v>
      </c>
      <c r="J3">
        <v>271.60000000000002</v>
      </c>
      <c r="K3">
        <v>53.11</v>
      </c>
      <c r="L3">
        <v>1.86</v>
      </c>
      <c r="M3">
        <v>4.1399999999999997</v>
      </c>
      <c r="N3" s="135">
        <v>0</v>
      </c>
      <c r="O3" s="135">
        <v>0</v>
      </c>
      <c r="P3" s="135">
        <v>0</v>
      </c>
      <c r="Q3">
        <v>1.88</v>
      </c>
      <c r="R3">
        <v>0</v>
      </c>
      <c r="S3">
        <v>2.23</v>
      </c>
      <c r="T3">
        <v>57.76</v>
      </c>
      <c r="U3">
        <v>19.25</v>
      </c>
      <c r="V3">
        <v>19.260000000000002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6.39</v>
      </c>
      <c r="AD3">
        <v>38.06</v>
      </c>
      <c r="AE3">
        <v>38.06</v>
      </c>
      <c r="AF3">
        <v>1.74</v>
      </c>
    </row>
    <row r="4" spans="1:32">
      <c r="A4" t="s">
        <v>46</v>
      </c>
      <c r="B4" s="75">
        <v>118.78</v>
      </c>
      <c r="C4" s="75">
        <v>36.700000000000003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66.319999999999993</v>
      </c>
      <c r="J4">
        <v>271.60000000000002</v>
      </c>
      <c r="K4">
        <v>53.11</v>
      </c>
      <c r="L4">
        <v>1.86</v>
      </c>
      <c r="M4">
        <v>4.1900000000000004</v>
      </c>
      <c r="N4" s="135">
        <v>0</v>
      </c>
      <c r="O4" s="135">
        <v>0</v>
      </c>
      <c r="P4" s="135">
        <v>0</v>
      </c>
      <c r="Q4">
        <v>1.88</v>
      </c>
      <c r="R4">
        <v>0</v>
      </c>
      <c r="S4">
        <v>2.23</v>
      </c>
      <c r="T4">
        <v>57.66</v>
      </c>
      <c r="U4">
        <v>19.22</v>
      </c>
      <c r="V4">
        <v>19.22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9.52</v>
      </c>
      <c r="AD4">
        <v>37.1</v>
      </c>
      <c r="AE4">
        <v>37.1</v>
      </c>
      <c r="AF4">
        <v>1.74</v>
      </c>
    </row>
    <row r="5" spans="1:32">
      <c r="A5" t="s">
        <v>47</v>
      </c>
      <c r="B5" s="75">
        <v>178.88</v>
      </c>
      <c r="C5" s="75">
        <v>55.64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66.319999999999993</v>
      </c>
      <c r="J5">
        <v>271.60000000000002</v>
      </c>
      <c r="K5">
        <v>53.11</v>
      </c>
      <c r="L5">
        <v>1.86</v>
      </c>
      <c r="M5">
        <v>4.26</v>
      </c>
      <c r="N5" s="135">
        <v>0</v>
      </c>
      <c r="O5" s="135">
        <v>0</v>
      </c>
      <c r="P5" s="135">
        <v>0</v>
      </c>
      <c r="Q5">
        <v>1.88</v>
      </c>
      <c r="R5">
        <v>0</v>
      </c>
      <c r="S5">
        <v>2.23</v>
      </c>
      <c r="T5">
        <v>57.42</v>
      </c>
      <c r="U5">
        <v>19.14</v>
      </c>
      <c r="V5">
        <v>19.149999999999999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9.5500000000000007</v>
      </c>
      <c r="AD5">
        <v>36.36</v>
      </c>
      <c r="AE5">
        <v>36.36</v>
      </c>
      <c r="AF5">
        <v>1.74</v>
      </c>
    </row>
    <row r="6" spans="1:32">
      <c r="A6" t="s">
        <v>48</v>
      </c>
      <c r="B6" s="75">
        <v>178.88</v>
      </c>
      <c r="C6" s="75">
        <v>55.64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66.319999999999993</v>
      </c>
      <c r="J6">
        <v>271.60000000000002</v>
      </c>
      <c r="K6">
        <v>53.11</v>
      </c>
      <c r="L6">
        <v>1.86</v>
      </c>
      <c r="M6">
        <v>4.29</v>
      </c>
      <c r="N6" s="135">
        <v>0</v>
      </c>
      <c r="O6" s="135">
        <v>0</v>
      </c>
      <c r="P6" s="135">
        <v>0</v>
      </c>
      <c r="Q6">
        <v>1.88</v>
      </c>
      <c r="R6">
        <v>0</v>
      </c>
      <c r="S6">
        <v>2.23</v>
      </c>
      <c r="T6">
        <v>57.33</v>
      </c>
      <c r="U6">
        <v>19.11</v>
      </c>
      <c r="V6">
        <v>19.100000000000001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9.5</v>
      </c>
      <c r="AD6">
        <v>35.75</v>
      </c>
      <c r="AE6">
        <v>35.75</v>
      </c>
      <c r="AF6">
        <v>1.74</v>
      </c>
    </row>
    <row r="7" spans="1:32">
      <c r="A7" t="s">
        <v>49</v>
      </c>
      <c r="B7" s="75">
        <v>118.78</v>
      </c>
      <c r="C7" s="75">
        <v>36.700000000000003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66.319999999999993</v>
      </c>
      <c r="J7">
        <v>271.60000000000002</v>
      </c>
      <c r="K7">
        <v>53.11</v>
      </c>
      <c r="L7">
        <v>1.86</v>
      </c>
      <c r="M7">
        <v>4.37</v>
      </c>
      <c r="N7" s="135">
        <v>0</v>
      </c>
      <c r="O7" s="135">
        <v>0</v>
      </c>
      <c r="P7" s="135">
        <v>0</v>
      </c>
      <c r="Q7">
        <v>1.88</v>
      </c>
      <c r="R7">
        <v>0</v>
      </c>
      <c r="S7">
        <v>2.23</v>
      </c>
      <c r="T7">
        <v>57.16</v>
      </c>
      <c r="U7">
        <v>19.05</v>
      </c>
      <c r="V7">
        <v>19.059999999999999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9.42</v>
      </c>
      <c r="AD7">
        <v>34.909999999999997</v>
      </c>
      <c r="AE7">
        <v>34.909999999999997</v>
      </c>
      <c r="AF7">
        <v>1.74</v>
      </c>
    </row>
    <row r="8" spans="1:32">
      <c r="A8" t="s">
        <v>50</v>
      </c>
      <c r="B8" s="75">
        <v>118.78</v>
      </c>
      <c r="C8" s="75">
        <v>36.700000000000003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66.319999999999993</v>
      </c>
      <c r="J8">
        <v>271.60000000000002</v>
      </c>
      <c r="K8">
        <v>53.11</v>
      </c>
      <c r="L8">
        <v>1.86</v>
      </c>
      <c r="M8">
        <v>4.4400000000000004</v>
      </c>
      <c r="N8" s="135">
        <v>0</v>
      </c>
      <c r="O8" s="135">
        <v>0</v>
      </c>
      <c r="P8" s="135">
        <v>0</v>
      </c>
      <c r="Q8">
        <v>1.88</v>
      </c>
      <c r="R8">
        <v>0</v>
      </c>
      <c r="S8">
        <v>2.23</v>
      </c>
      <c r="T8">
        <v>56.97</v>
      </c>
      <c r="U8">
        <v>18.989999999999998</v>
      </c>
      <c r="V8">
        <v>18.989999999999998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9.3800000000000008</v>
      </c>
      <c r="AD8">
        <v>25.15</v>
      </c>
      <c r="AE8">
        <v>25.15</v>
      </c>
      <c r="AF8">
        <v>1.74</v>
      </c>
    </row>
    <row r="9" spans="1:32">
      <c r="A9" t="s">
        <v>51</v>
      </c>
      <c r="B9" s="75">
        <v>118.78</v>
      </c>
      <c r="C9" s="75">
        <v>36.700000000000003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66.319999999999993</v>
      </c>
      <c r="J9">
        <v>271.60000000000002</v>
      </c>
      <c r="K9">
        <v>53.11</v>
      </c>
      <c r="L9">
        <v>1.86</v>
      </c>
      <c r="M9">
        <v>4.47</v>
      </c>
      <c r="N9" s="135">
        <v>0</v>
      </c>
      <c r="O9" s="135">
        <v>0</v>
      </c>
      <c r="P9" s="135">
        <v>0</v>
      </c>
      <c r="Q9">
        <v>1.88</v>
      </c>
      <c r="R9">
        <v>0</v>
      </c>
      <c r="S9">
        <v>2.23</v>
      </c>
      <c r="T9">
        <v>56.15</v>
      </c>
      <c r="U9">
        <v>18.72</v>
      </c>
      <c r="V9">
        <v>18.72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9.32</v>
      </c>
      <c r="AD9">
        <v>24.35</v>
      </c>
      <c r="AE9">
        <v>24.35</v>
      </c>
      <c r="AF9">
        <v>1.74</v>
      </c>
    </row>
    <row r="10" spans="1:32">
      <c r="A10" t="s">
        <v>52</v>
      </c>
      <c r="B10" s="75">
        <v>118.78</v>
      </c>
      <c r="C10" s="75">
        <v>36.700000000000003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66.319999999999993</v>
      </c>
      <c r="J10">
        <v>271.60000000000002</v>
      </c>
      <c r="K10">
        <v>53.11</v>
      </c>
      <c r="L10">
        <v>1.86</v>
      </c>
      <c r="M10">
        <v>4.5</v>
      </c>
      <c r="N10" s="135">
        <v>0</v>
      </c>
      <c r="O10" s="135">
        <v>0</v>
      </c>
      <c r="P10" s="135">
        <v>0</v>
      </c>
      <c r="Q10">
        <v>1.88</v>
      </c>
      <c r="R10">
        <v>0</v>
      </c>
      <c r="S10">
        <v>2.23</v>
      </c>
      <c r="T10">
        <v>40.92</v>
      </c>
      <c r="U10">
        <v>13.64</v>
      </c>
      <c r="V10">
        <v>13.64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6.57</v>
      </c>
      <c r="AD10">
        <v>23.46</v>
      </c>
      <c r="AE10">
        <v>23.46</v>
      </c>
      <c r="AF10">
        <v>1.74</v>
      </c>
    </row>
    <row r="11" spans="1:32">
      <c r="A11" t="s">
        <v>53</v>
      </c>
      <c r="B11" s="75">
        <v>118.78</v>
      </c>
      <c r="C11" s="75">
        <v>36.700000000000003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66.319999999999993</v>
      </c>
      <c r="J11">
        <v>271.60000000000002</v>
      </c>
      <c r="K11">
        <v>53.11</v>
      </c>
      <c r="L11">
        <v>1.86</v>
      </c>
      <c r="M11">
        <v>7.13</v>
      </c>
      <c r="N11" s="135">
        <v>0</v>
      </c>
      <c r="O11" s="135">
        <v>0</v>
      </c>
      <c r="P11" s="135">
        <v>0</v>
      </c>
      <c r="Q11">
        <v>1.88</v>
      </c>
      <c r="R11">
        <v>0</v>
      </c>
      <c r="S11">
        <v>2.23</v>
      </c>
      <c r="T11">
        <v>40.06</v>
      </c>
      <c r="U11">
        <v>13.35</v>
      </c>
      <c r="V11">
        <v>13.35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6.44</v>
      </c>
      <c r="AD11">
        <v>23.14</v>
      </c>
      <c r="AE11">
        <v>23.14</v>
      </c>
      <c r="AF11">
        <v>1.74</v>
      </c>
    </row>
    <row r="12" spans="1:32">
      <c r="A12" t="s">
        <v>54</v>
      </c>
      <c r="B12" s="75">
        <v>118.78</v>
      </c>
      <c r="C12" s="75">
        <v>36.700000000000003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66.319999999999993</v>
      </c>
      <c r="J12">
        <v>271.60000000000002</v>
      </c>
      <c r="K12">
        <v>53.11</v>
      </c>
      <c r="L12">
        <v>1.86</v>
      </c>
      <c r="M12">
        <v>7.3</v>
      </c>
      <c r="N12" s="135">
        <v>0</v>
      </c>
      <c r="O12" s="135">
        <v>0</v>
      </c>
      <c r="P12" s="135">
        <v>0</v>
      </c>
      <c r="Q12">
        <v>1.88</v>
      </c>
      <c r="R12">
        <v>0</v>
      </c>
      <c r="S12">
        <v>2.23</v>
      </c>
      <c r="T12">
        <v>39.6</v>
      </c>
      <c r="U12">
        <v>13.2</v>
      </c>
      <c r="V12">
        <v>13.21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6.31</v>
      </c>
      <c r="AD12">
        <v>22.83</v>
      </c>
      <c r="AE12">
        <v>22.83</v>
      </c>
      <c r="AF12">
        <v>1.74</v>
      </c>
    </row>
    <row r="13" spans="1:32">
      <c r="A13" t="s">
        <v>55</v>
      </c>
      <c r="B13" s="75">
        <v>118.78</v>
      </c>
      <c r="C13" s="75">
        <v>36.700000000000003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66.319999999999993</v>
      </c>
      <c r="J13">
        <v>271.60000000000002</v>
      </c>
      <c r="K13">
        <v>53.11</v>
      </c>
      <c r="L13">
        <v>1.86</v>
      </c>
      <c r="M13">
        <v>7.51</v>
      </c>
      <c r="N13" s="135">
        <v>0</v>
      </c>
      <c r="O13" s="135">
        <v>0</v>
      </c>
      <c r="P13" s="135">
        <v>0</v>
      </c>
      <c r="Q13">
        <v>1.88</v>
      </c>
      <c r="R13">
        <v>0</v>
      </c>
      <c r="S13">
        <v>2.23</v>
      </c>
      <c r="T13">
        <v>38.82</v>
      </c>
      <c r="U13">
        <v>12.94</v>
      </c>
      <c r="V13">
        <v>12.94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6.12</v>
      </c>
      <c r="AD13">
        <v>22.53</v>
      </c>
      <c r="AE13">
        <v>22.53</v>
      </c>
      <c r="AF13">
        <v>1.74</v>
      </c>
    </row>
    <row r="14" spans="1:32">
      <c r="A14" t="s">
        <v>56</v>
      </c>
      <c r="B14" s="75">
        <v>118.78</v>
      </c>
      <c r="C14" s="75">
        <v>36.700000000000003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66.319999999999993</v>
      </c>
      <c r="J14">
        <v>271.60000000000002</v>
      </c>
      <c r="K14">
        <v>53.11</v>
      </c>
      <c r="L14">
        <v>1.86</v>
      </c>
      <c r="M14">
        <v>7.91</v>
      </c>
      <c r="N14" s="135">
        <v>0</v>
      </c>
      <c r="O14" s="135">
        <v>0</v>
      </c>
      <c r="P14" s="135">
        <v>0</v>
      </c>
      <c r="Q14">
        <v>1.88</v>
      </c>
      <c r="R14">
        <v>0</v>
      </c>
      <c r="S14">
        <v>2.23</v>
      </c>
      <c r="T14">
        <v>38.01</v>
      </c>
      <c r="U14">
        <v>12.67</v>
      </c>
      <c r="V14">
        <v>12.68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5.99</v>
      </c>
      <c r="AD14">
        <v>22.24</v>
      </c>
      <c r="AE14">
        <v>22.24</v>
      </c>
      <c r="AF14">
        <v>1.74</v>
      </c>
    </row>
    <row r="15" spans="1:32">
      <c r="A15" t="s">
        <v>57</v>
      </c>
      <c r="B15" s="75">
        <v>116.79</v>
      </c>
      <c r="C15" s="75">
        <v>36.04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66.319999999999993</v>
      </c>
      <c r="J15">
        <v>271.60000000000002</v>
      </c>
      <c r="K15">
        <v>53.11</v>
      </c>
      <c r="L15">
        <v>1.86</v>
      </c>
      <c r="M15">
        <v>8.0299999999999994</v>
      </c>
      <c r="N15" s="135">
        <v>0</v>
      </c>
      <c r="O15" s="135">
        <v>0</v>
      </c>
      <c r="P15" s="135">
        <v>0</v>
      </c>
      <c r="Q15">
        <v>1.77</v>
      </c>
      <c r="R15">
        <v>0</v>
      </c>
      <c r="S15">
        <v>2.1800000000000002</v>
      </c>
      <c r="T15">
        <v>36.35</v>
      </c>
      <c r="U15">
        <v>12.11</v>
      </c>
      <c r="V15">
        <v>12.12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5.89</v>
      </c>
      <c r="AD15">
        <v>21.47</v>
      </c>
      <c r="AE15">
        <v>21.47</v>
      </c>
      <c r="AF15">
        <v>1.74</v>
      </c>
    </row>
    <row r="16" spans="1:32">
      <c r="A16" t="s">
        <v>58</v>
      </c>
      <c r="B16" s="75">
        <v>116.79</v>
      </c>
      <c r="C16" s="75">
        <v>36.04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66.319999999999993</v>
      </c>
      <c r="J16">
        <v>271.60000000000002</v>
      </c>
      <c r="K16">
        <v>53.11</v>
      </c>
      <c r="L16">
        <v>1.86</v>
      </c>
      <c r="M16">
        <v>8.1</v>
      </c>
      <c r="N16" s="135">
        <v>0</v>
      </c>
      <c r="O16" s="135">
        <v>0</v>
      </c>
      <c r="P16" s="135">
        <v>0</v>
      </c>
      <c r="Q16">
        <v>1.77</v>
      </c>
      <c r="R16">
        <v>0</v>
      </c>
      <c r="S16">
        <v>2.1800000000000002</v>
      </c>
      <c r="T16">
        <v>34.770000000000003</v>
      </c>
      <c r="U16">
        <v>11.59</v>
      </c>
      <c r="V16">
        <v>11.59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3.63</v>
      </c>
      <c r="AD16">
        <v>20.89</v>
      </c>
      <c r="AE16">
        <v>20.89</v>
      </c>
      <c r="AF16">
        <v>1.74</v>
      </c>
    </row>
    <row r="17" spans="1:32">
      <c r="A17" t="s">
        <v>59</v>
      </c>
      <c r="B17" s="75">
        <v>116.79</v>
      </c>
      <c r="C17" s="75">
        <v>36.04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66.319999999999993</v>
      </c>
      <c r="J17">
        <v>271.60000000000002</v>
      </c>
      <c r="K17">
        <v>53.11</v>
      </c>
      <c r="L17">
        <v>1.86</v>
      </c>
      <c r="M17">
        <v>8.16</v>
      </c>
      <c r="N17" s="135">
        <v>0</v>
      </c>
      <c r="O17" s="135">
        <v>0</v>
      </c>
      <c r="P17" s="135">
        <v>0</v>
      </c>
      <c r="Q17">
        <v>1.77</v>
      </c>
      <c r="R17">
        <v>0</v>
      </c>
      <c r="S17">
        <v>2.1800000000000002</v>
      </c>
      <c r="T17">
        <v>26.25</v>
      </c>
      <c r="U17">
        <v>8.75</v>
      </c>
      <c r="V17">
        <v>8.75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3.5</v>
      </c>
      <c r="AD17">
        <v>18.579999999999998</v>
      </c>
      <c r="AE17">
        <v>18.579999999999998</v>
      </c>
      <c r="AF17">
        <v>1.74</v>
      </c>
    </row>
    <row r="18" spans="1:32">
      <c r="A18" t="s">
        <v>60</v>
      </c>
      <c r="B18" s="75">
        <v>116.79</v>
      </c>
      <c r="C18" s="75">
        <v>36.04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66.319999999999993</v>
      </c>
      <c r="J18">
        <v>271.60000000000002</v>
      </c>
      <c r="K18">
        <v>53.11</v>
      </c>
      <c r="L18">
        <v>1.86</v>
      </c>
      <c r="M18">
        <v>8.2200000000000006</v>
      </c>
      <c r="N18" s="135">
        <v>0</v>
      </c>
      <c r="O18" s="135">
        <v>0</v>
      </c>
      <c r="P18" s="135">
        <v>0</v>
      </c>
      <c r="Q18">
        <v>1.77</v>
      </c>
      <c r="R18">
        <v>0</v>
      </c>
      <c r="S18">
        <v>2.1800000000000002</v>
      </c>
      <c r="T18">
        <v>25.39</v>
      </c>
      <c r="U18">
        <v>8.4600000000000009</v>
      </c>
      <c r="V18">
        <v>8.4600000000000009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3.38</v>
      </c>
      <c r="AD18">
        <v>18.149999999999999</v>
      </c>
      <c r="AE18">
        <v>18.149999999999999</v>
      </c>
      <c r="AF18">
        <v>1.74</v>
      </c>
    </row>
    <row r="19" spans="1:32">
      <c r="A19" t="s">
        <v>61</v>
      </c>
      <c r="B19" s="75">
        <v>116.79</v>
      </c>
      <c r="C19" s="75">
        <v>36.04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66.319999999999993</v>
      </c>
      <c r="J19">
        <v>271.60000000000002</v>
      </c>
      <c r="K19">
        <v>53.11</v>
      </c>
      <c r="L19">
        <v>1.79</v>
      </c>
      <c r="M19">
        <v>8.44</v>
      </c>
      <c r="N19" s="135">
        <v>0</v>
      </c>
      <c r="O19" s="135">
        <v>0</v>
      </c>
      <c r="P19" s="135">
        <v>0</v>
      </c>
      <c r="Q19">
        <v>1.77</v>
      </c>
      <c r="R19">
        <v>0</v>
      </c>
      <c r="S19">
        <v>2.1800000000000002</v>
      </c>
      <c r="T19">
        <v>23.95</v>
      </c>
      <c r="U19">
        <v>7.98</v>
      </c>
      <c r="V19">
        <v>7.99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3.26</v>
      </c>
      <c r="AD19">
        <v>17.62</v>
      </c>
      <c r="AE19">
        <v>17.62</v>
      </c>
      <c r="AF19">
        <v>1.74</v>
      </c>
    </row>
    <row r="20" spans="1:32">
      <c r="A20" t="s">
        <v>62</v>
      </c>
      <c r="B20" s="75">
        <v>116.79</v>
      </c>
      <c r="C20" s="75">
        <v>36.04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66.319999999999993</v>
      </c>
      <c r="J20">
        <v>271.60000000000002</v>
      </c>
      <c r="K20">
        <v>53.11</v>
      </c>
      <c r="L20">
        <v>1.79</v>
      </c>
      <c r="M20">
        <v>8.51</v>
      </c>
      <c r="N20" s="135">
        <v>0</v>
      </c>
      <c r="O20" s="135">
        <v>0</v>
      </c>
      <c r="P20" s="135">
        <v>0</v>
      </c>
      <c r="Q20">
        <v>1.77</v>
      </c>
      <c r="R20">
        <v>0</v>
      </c>
      <c r="S20">
        <v>2.1800000000000002</v>
      </c>
      <c r="T20">
        <v>23.06</v>
      </c>
      <c r="U20">
        <v>7.69</v>
      </c>
      <c r="V20">
        <v>7.68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3.2</v>
      </c>
      <c r="AD20">
        <v>17.100000000000001</v>
      </c>
      <c r="AE20">
        <v>17.100000000000001</v>
      </c>
      <c r="AF20">
        <v>1.74</v>
      </c>
    </row>
    <row r="21" spans="1:32">
      <c r="A21" t="s">
        <v>63</v>
      </c>
      <c r="B21" s="75">
        <v>116.79</v>
      </c>
      <c r="C21" s="75">
        <v>36.04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66.319999999999993</v>
      </c>
      <c r="J21">
        <v>271.60000000000002</v>
      </c>
      <c r="K21">
        <v>53.11</v>
      </c>
      <c r="L21">
        <v>1.79</v>
      </c>
      <c r="M21">
        <v>8.57</v>
      </c>
      <c r="N21" s="135">
        <v>0</v>
      </c>
      <c r="O21" s="135">
        <v>0</v>
      </c>
      <c r="P21" s="135">
        <v>0</v>
      </c>
      <c r="Q21">
        <v>1.77</v>
      </c>
      <c r="R21">
        <v>0</v>
      </c>
      <c r="S21">
        <v>2.1800000000000002</v>
      </c>
      <c r="T21">
        <v>16.68</v>
      </c>
      <c r="U21">
        <v>5.56</v>
      </c>
      <c r="V21">
        <v>5.56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3.12</v>
      </c>
      <c r="AD21">
        <v>16.55</v>
      </c>
      <c r="AE21">
        <v>16.55</v>
      </c>
      <c r="AF21">
        <v>1.74</v>
      </c>
    </row>
    <row r="22" spans="1:32">
      <c r="A22" t="s">
        <v>64</v>
      </c>
      <c r="B22" s="75">
        <v>116.79</v>
      </c>
      <c r="C22" s="75">
        <v>36.04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66.319999999999993</v>
      </c>
      <c r="J22">
        <v>271.60000000000002</v>
      </c>
      <c r="K22">
        <v>53.11</v>
      </c>
      <c r="L22">
        <v>1.79</v>
      </c>
      <c r="M22">
        <v>8.6300000000000008</v>
      </c>
      <c r="N22" s="135">
        <v>0</v>
      </c>
      <c r="O22" s="135">
        <v>0</v>
      </c>
      <c r="P22" s="135">
        <v>0</v>
      </c>
      <c r="Q22">
        <v>1.77</v>
      </c>
      <c r="R22">
        <v>0</v>
      </c>
      <c r="S22">
        <v>2.1800000000000002</v>
      </c>
      <c r="T22">
        <v>15.68</v>
      </c>
      <c r="U22">
        <v>5.23</v>
      </c>
      <c r="V22">
        <v>5.22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3.02</v>
      </c>
      <c r="AD22">
        <v>15.96</v>
      </c>
      <c r="AE22">
        <v>15.96</v>
      </c>
      <c r="AF22">
        <v>1.74</v>
      </c>
    </row>
    <row r="23" spans="1:32">
      <c r="A23" t="s">
        <v>65</v>
      </c>
      <c r="B23" s="75">
        <v>178.88</v>
      </c>
      <c r="C23" s="75">
        <v>55.64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66.319999999999993</v>
      </c>
      <c r="J23">
        <v>271.60000000000002</v>
      </c>
      <c r="K23">
        <v>82.08</v>
      </c>
      <c r="L23">
        <v>1.79</v>
      </c>
      <c r="M23">
        <v>8.6999999999999993</v>
      </c>
      <c r="N23" s="135">
        <v>0</v>
      </c>
      <c r="O23" s="135">
        <v>0</v>
      </c>
      <c r="P23" s="135">
        <v>0</v>
      </c>
      <c r="Q23">
        <v>1.77</v>
      </c>
      <c r="R23">
        <v>0</v>
      </c>
      <c r="S23">
        <v>2.1800000000000002</v>
      </c>
      <c r="T23">
        <v>15.18</v>
      </c>
      <c r="U23">
        <v>5.0599999999999996</v>
      </c>
      <c r="V23">
        <v>5.0599999999999996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2.98</v>
      </c>
      <c r="AD23">
        <v>11.39</v>
      </c>
      <c r="AE23">
        <v>11.39</v>
      </c>
      <c r="AF23">
        <v>1.74</v>
      </c>
    </row>
    <row r="24" spans="1:32">
      <c r="A24" t="s">
        <v>66</v>
      </c>
      <c r="B24" s="75">
        <v>178.88</v>
      </c>
      <c r="C24" s="75">
        <v>55.64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66.319999999999993</v>
      </c>
      <c r="J24">
        <v>271.60000000000002</v>
      </c>
      <c r="K24">
        <v>101.16</v>
      </c>
      <c r="L24">
        <v>1.79</v>
      </c>
      <c r="M24">
        <v>8.76</v>
      </c>
      <c r="N24" s="135">
        <v>0</v>
      </c>
      <c r="O24" s="135">
        <v>0</v>
      </c>
      <c r="P24" s="135">
        <v>0</v>
      </c>
      <c r="Q24">
        <v>1.77</v>
      </c>
      <c r="R24">
        <v>0</v>
      </c>
      <c r="S24">
        <v>2.1800000000000002</v>
      </c>
      <c r="T24">
        <v>14.82</v>
      </c>
      <c r="U24">
        <v>4.9400000000000004</v>
      </c>
      <c r="V24">
        <v>4.95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2.93</v>
      </c>
      <c r="AD24">
        <v>10.72</v>
      </c>
      <c r="AE24">
        <v>10.72</v>
      </c>
      <c r="AF24">
        <v>1.74</v>
      </c>
    </row>
    <row r="25" spans="1:32">
      <c r="A25" t="s">
        <v>67</v>
      </c>
      <c r="B25" s="75">
        <v>215.26</v>
      </c>
      <c r="C25" s="75">
        <v>68.11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66.319999999999993</v>
      </c>
      <c r="J25">
        <v>271.60000000000002</v>
      </c>
      <c r="K25">
        <v>101.16</v>
      </c>
      <c r="L25">
        <v>1.79</v>
      </c>
      <c r="M25">
        <v>8.9499999999999993</v>
      </c>
      <c r="N25" s="135">
        <v>0</v>
      </c>
      <c r="O25" s="135">
        <v>0</v>
      </c>
      <c r="P25" s="135">
        <v>0</v>
      </c>
      <c r="Q25">
        <v>1.77</v>
      </c>
      <c r="R25">
        <v>0</v>
      </c>
      <c r="S25">
        <v>2.1800000000000002</v>
      </c>
      <c r="T25">
        <v>14.32</v>
      </c>
      <c r="U25">
        <v>4.78</v>
      </c>
      <c r="V25">
        <v>4.7699999999999996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2.82</v>
      </c>
      <c r="AD25">
        <v>10.14</v>
      </c>
      <c r="AE25">
        <v>10.14</v>
      </c>
      <c r="AF25">
        <v>1.74</v>
      </c>
    </row>
    <row r="26" spans="1:32">
      <c r="A26" t="s">
        <v>68</v>
      </c>
      <c r="B26" s="75">
        <v>215.26</v>
      </c>
      <c r="C26" s="75">
        <v>68.11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66.319999999999993</v>
      </c>
      <c r="J26">
        <v>271.60000000000002</v>
      </c>
      <c r="K26">
        <v>101.16</v>
      </c>
      <c r="L26">
        <v>1.79</v>
      </c>
      <c r="M26">
        <v>12.91</v>
      </c>
      <c r="N26" s="135">
        <v>0</v>
      </c>
      <c r="O26" s="135">
        <v>0</v>
      </c>
      <c r="P26" s="135">
        <v>0</v>
      </c>
      <c r="Q26">
        <v>1.77</v>
      </c>
      <c r="R26">
        <v>0</v>
      </c>
      <c r="S26">
        <v>2.1800000000000002</v>
      </c>
      <c r="T26">
        <v>14.33</v>
      </c>
      <c r="U26">
        <v>4.78</v>
      </c>
      <c r="V26">
        <v>4.7699999999999996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2.73</v>
      </c>
      <c r="AD26">
        <v>9.58</v>
      </c>
      <c r="AE26">
        <v>9.58</v>
      </c>
      <c r="AF26">
        <v>1.74</v>
      </c>
    </row>
    <row r="27" spans="1:32">
      <c r="A27" t="s">
        <v>69</v>
      </c>
      <c r="B27" s="75">
        <v>261.32</v>
      </c>
      <c r="C27" s="75">
        <v>87.11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85.27</v>
      </c>
      <c r="J27">
        <v>271.60000000000002</v>
      </c>
      <c r="K27">
        <v>101.16</v>
      </c>
      <c r="L27">
        <v>1.79</v>
      </c>
      <c r="M27">
        <v>13.16</v>
      </c>
      <c r="N27" s="135">
        <v>0</v>
      </c>
      <c r="O27" s="135">
        <v>0</v>
      </c>
      <c r="P27" s="135">
        <v>0</v>
      </c>
      <c r="Q27">
        <v>1.69</v>
      </c>
      <c r="R27">
        <v>0</v>
      </c>
      <c r="S27">
        <v>2.1800000000000002</v>
      </c>
      <c r="T27">
        <v>14.43</v>
      </c>
      <c r="U27">
        <v>4.8099999999999996</v>
      </c>
      <c r="V27">
        <v>4.8099999999999996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2.67</v>
      </c>
      <c r="AD27">
        <v>9.33</v>
      </c>
      <c r="AE27">
        <v>9.33</v>
      </c>
      <c r="AF27">
        <v>1.74</v>
      </c>
    </row>
    <row r="28" spans="1:32">
      <c r="A28" t="s">
        <v>70</v>
      </c>
      <c r="B28" s="75">
        <v>261.32</v>
      </c>
      <c r="C28" s="75">
        <v>87.11</v>
      </c>
      <c r="D28" s="135">
        <f t="shared" si="0"/>
        <v>1.3900000000000001</v>
      </c>
      <c r="E28" s="75"/>
      <c r="F28" s="78">
        <v>0</v>
      </c>
      <c r="G28" s="78">
        <v>0</v>
      </c>
      <c r="H28" s="78">
        <v>0</v>
      </c>
      <c r="I28">
        <v>115.97</v>
      </c>
      <c r="J28">
        <v>271.60000000000002</v>
      </c>
      <c r="K28">
        <v>101.16</v>
      </c>
      <c r="L28">
        <v>1.79</v>
      </c>
      <c r="M28">
        <v>13.37</v>
      </c>
      <c r="N28" s="135">
        <v>0</v>
      </c>
      <c r="O28" s="135">
        <v>0.87</v>
      </c>
      <c r="P28" s="135">
        <v>0.52</v>
      </c>
      <c r="Q28">
        <v>1.69</v>
      </c>
      <c r="R28">
        <v>0</v>
      </c>
      <c r="S28">
        <v>2.1800000000000002</v>
      </c>
      <c r="T28">
        <v>14.27</v>
      </c>
      <c r="U28">
        <v>4.76</v>
      </c>
      <c r="V28">
        <v>4.75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2.56</v>
      </c>
      <c r="AD28">
        <v>9.0500000000000007</v>
      </c>
      <c r="AE28">
        <v>9.0500000000000007</v>
      </c>
      <c r="AF28">
        <v>1.74</v>
      </c>
    </row>
    <row r="29" spans="1:32">
      <c r="A29" t="s">
        <v>71</v>
      </c>
      <c r="B29" s="75">
        <v>261.32</v>
      </c>
      <c r="C29" s="75">
        <v>87.11</v>
      </c>
      <c r="D29" s="135">
        <f t="shared" si="0"/>
        <v>14.86</v>
      </c>
      <c r="E29" s="75"/>
      <c r="F29" s="78">
        <v>0</v>
      </c>
      <c r="G29" s="78">
        <v>0</v>
      </c>
      <c r="H29" s="78">
        <v>0</v>
      </c>
      <c r="I29">
        <v>115.97</v>
      </c>
      <c r="J29">
        <v>271.60000000000002</v>
      </c>
      <c r="K29">
        <v>101.16</v>
      </c>
      <c r="L29">
        <v>1.79</v>
      </c>
      <c r="M29">
        <v>13.26</v>
      </c>
      <c r="N29" s="135">
        <v>3.24</v>
      </c>
      <c r="O29" s="135">
        <v>6.5</v>
      </c>
      <c r="P29" s="135">
        <v>5.12</v>
      </c>
      <c r="Q29">
        <v>1.69</v>
      </c>
      <c r="R29">
        <v>0</v>
      </c>
      <c r="S29">
        <v>2.1800000000000002</v>
      </c>
      <c r="T29">
        <v>14.27</v>
      </c>
      <c r="U29">
        <v>4.76</v>
      </c>
      <c r="V29">
        <v>4.74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2.5499999999999998</v>
      </c>
      <c r="AD29">
        <v>8.8000000000000007</v>
      </c>
      <c r="AE29">
        <v>8.8000000000000007</v>
      </c>
      <c r="AF29">
        <v>1.74</v>
      </c>
    </row>
    <row r="30" spans="1:32">
      <c r="A30" t="s">
        <v>72</v>
      </c>
      <c r="B30" s="75">
        <v>261.32</v>
      </c>
      <c r="C30" s="75">
        <v>87.11</v>
      </c>
      <c r="D30" s="135">
        <f t="shared" si="0"/>
        <v>35.260000000000005</v>
      </c>
      <c r="E30" s="75"/>
      <c r="F30" s="78">
        <v>0</v>
      </c>
      <c r="G30" s="78">
        <v>0</v>
      </c>
      <c r="H30" s="78">
        <v>0</v>
      </c>
      <c r="I30">
        <v>115.97</v>
      </c>
      <c r="J30">
        <v>271.60000000000002</v>
      </c>
      <c r="K30">
        <v>101.16</v>
      </c>
      <c r="L30">
        <v>1.79</v>
      </c>
      <c r="M30">
        <v>5.79</v>
      </c>
      <c r="N30" s="135">
        <v>9.4600000000000009</v>
      </c>
      <c r="O30" s="135">
        <v>15.55</v>
      </c>
      <c r="P30" s="135">
        <v>10.25</v>
      </c>
      <c r="Q30">
        <v>1.69</v>
      </c>
      <c r="R30">
        <v>0.22</v>
      </c>
      <c r="S30">
        <v>2.1800000000000002</v>
      </c>
      <c r="T30">
        <v>14.17</v>
      </c>
      <c r="U30">
        <v>4.72</v>
      </c>
      <c r="V30">
        <v>4.7300000000000004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2.5099999999999998</v>
      </c>
      <c r="AD30">
        <v>8.5399999999999991</v>
      </c>
      <c r="AE30">
        <v>8.5399999999999991</v>
      </c>
      <c r="AF30">
        <v>1.74</v>
      </c>
    </row>
    <row r="31" spans="1:32">
      <c r="A31" t="s">
        <v>73</v>
      </c>
      <c r="B31" s="75">
        <v>261.32</v>
      </c>
      <c r="C31" s="75">
        <v>87.11</v>
      </c>
      <c r="D31" s="135">
        <f t="shared" si="0"/>
        <v>62.099999999999994</v>
      </c>
      <c r="E31" s="75"/>
      <c r="F31" s="78">
        <v>0</v>
      </c>
      <c r="G31" s="78">
        <v>0</v>
      </c>
      <c r="H31" s="78">
        <v>0</v>
      </c>
      <c r="I31">
        <v>115.97</v>
      </c>
      <c r="J31">
        <v>271.60000000000002</v>
      </c>
      <c r="K31">
        <v>101.16</v>
      </c>
      <c r="L31">
        <v>1.79</v>
      </c>
      <c r="M31">
        <v>5.67</v>
      </c>
      <c r="N31" s="135">
        <v>19.809999999999999</v>
      </c>
      <c r="O31" s="135">
        <v>26.04</v>
      </c>
      <c r="P31" s="135">
        <v>16.25</v>
      </c>
      <c r="Q31">
        <v>1.69</v>
      </c>
      <c r="R31">
        <v>9.35</v>
      </c>
      <c r="S31">
        <v>2.1800000000000002</v>
      </c>
      <c r="T31">
        <v>14</v>
      </c>
      <c r="U31">
        <v>4.67</v>
      </c>
      <c r="V31">
        <v>4.66</v>
      </c>
      <c r="W31">
        <v>0.11</v>
      </c>
      <c r="X31">
        <v>0.02</v>
      </c>
      <c r="Y31">
        <v>1.65</v>
      </c>
      <c r="Z31">
        <v>0</v>
      </c>
      <c r="AA31">
        <v>5.33</v>
      </c>
      <c r="AB31">
        <v>2.67</v>
      </c>
      <c r="AC31">
        <v>2.5499999999999998</v>
      </c>
      <c r="AD31">
        <v>7.94</v>
      </c>
      <c r="AE31">
        <v>7.94</v>
      </c>
      <c r="AF31">
        <v>1.74</v>
      </c>
    </row>
    <row r="32" spans="1:32">
      <c r="A32" t="s">
        <v>74</v>
      </c>
      <c r="B32" s="75">
        <v>261.32</v>
      </c>
      <c r="C32" s="75">
        <v>87.11</v>
      </c>
      <c r="D32" s="135">
        <f t="shared" si="0"/>
        <v>77.05</v>
      </c>
      <c r="E32" s="75"/>
      <c r="F32" s="78">
        <v>0.15</v>
      </c>
      <c r="G32" s="78">
        <v>0.15</v>
      </c>
      <c r="H32" s="78">
        <v>0.16</v>
      </c>
      <c r="I32">
        <v>115.97</v>
      </c>
      <c r="J32">
        <v>271.60000000000002</v>
      </c>
      <c r="K32">
        <v>101.16</v>
      </c>
      <c r="L32">
        <v>1.79</v>
      </c>
      <c r="M32">
        <v>5.58</v>
      </c>
      <c r="N32" s="135">
        <v>25.68</v>
      </c>
      <c r="O32" s="135">
        <v>25.68</v>
      </c>
      <c r="P32" s="135">
        <v>25.69</v>
      </c>
      <c r="Q32">
        <v>1.69</v>
      </c>
      <c r="R32">
        <v>17.190000000000001</v>
      </c>
      <c r="S32">
        <v>2.1800000000000002</v>
      </c>
      <c r="T32">
        <v>14.19</v>
      </c>
      <c r="U32">
        <v>4.7300000000000004</v>
      </c>
      <c r="V32">
        <v>4.72</v>
      </c>
      <c r="W32">
        <v>2.54</v>
      </c>
      <c r="X32">
        <v>0.51</v>
      </c>
      <c r="Y32">
        <v>4.07</v>
      </c>
      <c r="Z32">
        <v>0.55000000000000004</v>
      </c>
      <c r="AA32">
        <v>7.33</v>
      </c>
      <c r="AB32">
        <v>3.67</v>
      </c>
      <c r="AC32">
        <v>2.68</v>
      </c>
      <c r="AD32">
        <v>7.58</v>
      </c>
      <c r="AE32">
        <v>7.58</v>
      </c>
      <c r="AF32">
        <v>1.74</v>
      </c>
    </row>
    <row r="33" spans="1:32">
      <c r="A33" t="s">
        <v>75</v>
      </c>
      <c r="B33" s="75">
        <v>261.32</v>
      </c>
      <c r="C33" s="75">
        <v>87.11</v>
      </c>
      <c r="D33" s="135">
        <f t="shared" si="0"/>
        <v>77.05</v>
      </c>
      <c r="E33" s="75"/>
      <c r="F33" s="78">
        <v>0.88</v>
      </c>
      <c r="G33" s="78">
        <v>0.88</v>
      </c>
      <c r="H33" s="78">
        <v>0.89</v>
      </c>
      <c r="I33">
        <v>115.97</v>
      </c>
      <c r="J33">
        <v>271.60000000000002</v>
      </c>
      <c r="K33">
        <v>101.16</v>
      </c>
      <c r="L33">
        <v>1.79</v>
      </c>
      <c r="M33">
        <v>5.62</v>
      </c>
      <c r="N33" s="135">
        <v>25.68</v>
      </c>
      <c r="O33" s="135">
        <v>25.68</v>
      </c>
      <c r="P33" s="135">
        <v>25.69</v>
      </c>
      <c r="Q33">
        <v>1.69</v>
      </c>
      <c r="R33">
        <v>27.04</v>
      </c>
      <c r="S33">
        <v>2.1800000000000002</v>
      </c>
      <c r="T33">
        <v>14.08</v>
      </c>
      <c r="U33">
        <v>4.6900000000000004</v>
      </c>
      <c r="V33">
        <v>4.7</v>
      </c>
      <c r="W33">
        <v>11.32</v>
      </c>
      <c r="X33">
        <v>2.2599999999999998</v>
      </c>
      <c r="Y33">
        <v>9.42</v>
      </c>
      <c r="Z33">
        <v>5.04</v>
      </c>
      <c r="AA33">
        <v>15.33</v>
      </c>
      <c r="AB33">
        <v>7.67</v>
      </c>
      <c r="AC33">
        <v>2.66</v>
      </c>
      <c r="AD33">
        <v>7.58</v>
      </c>
      <c r="AE33">
        <v>7.58</v>
      </c>
      <c r="AF33">
        <v>1.74</v>
      </c>
    </row>
    <row r="34" spans="1:32">
      <c r="A34" t="s">
        <v>76</v>
      </c>
      <c r="B34" s="75">
        <v>261.32</v>
      </c>
      <c r="C34" s="75">
        <v>87.11</v>
      </c>
      <c r="D34" s="135">
        <f t="shared" si="0"/>
        <v>77.05</v>
      </c>
      <c r="E34" s="75"/>
      <c r="F34" s="78">
        <v>1.69</v>
      </c>
      <c r="G34" s="78">
        <v>1.69</v>
      </c>
      <c r="H34" s="78">
        <v>1.73</v>
      </c>
      <c r="I34">
        <v>115.97</v>
      </c>
      <c r="J34">
        <v>271.60000000000002</v>
      </c>
      <c r="K34">
        <v>101.16</v>
      </c>
      <c r="L34">
        <v>1.79</v>
      </c>
      <c r="M34">
        <v>5.66</v>
      </c>
      <c r="N34" s="135">
        <v>25.68</v>
      </c>
      <c r="O34" s="135">
        <v>25.68</v>
      </c>
      <c r="P34" s="135">
        <v>25.69</v>
      </c>
      <c r="Q34">
        <v>1.69</v>
      </c>
      <c r="R34">
        <v>36.67</v>
      </c>
      <c r="S34">
        <v>2.1800000000000002</v>
      </c>
      <c r="T34">
        <v>20.11</v>
      </c>
      <c r="U34">
        <v>6.7</v>
      </c>
      <c r="V34">
        <v>6.71</v>
      </c>
      <c r="W34">
        <v>27.3</v>
      </c>
      <c r="X34">
        <v>5.46</v>
      </c>
      <c r="Y34">
        <v>15.41</v>
      </c>
      <c r="Z34">
        <v>9.14</v>
      </c>
      <c r="AA34">
        <v>24</v>
      </c>
      <c r="AB34">
        <v>12</v>
      </c>
      <c r="AC34">
        <v>2.64</v>
      </c>
      <c r="AD34">
        <v>12.05</v>
      </c>
      <c r="AE34">
        <v>12.05</v>
      </c>
      <c r="AF34">
        <v>1.74</v>
      </c>
    </row>
    <row r="35" spans="1:32">
      <c r="A35" t="s">
        <v>77</v>
      </c>
      <c r="B35" s="75">
        <v>261.32</v>
      </c>
      <c r="C35" s="75">
        <v>87.11</v>
      </c>
      <c r="D35" s="135">
        <f t="shared" si="0"/>
        <v>82.050000000000011</v>
      </c>
      <c r="E35" s="75"/>
      <c r="F35" s="78">
        <v>2.79</v>
      </c>
      <c r="G35" s="78">
        <v>2.79</v>
      </c>
      <c r="H35" s="78">
        <v>2.86</v>
      </c>
      <c r="I35">
        <v>115.97</v>
      </c>
      <c r="J35">
        <v>271.60000000000002</v>
      </c>
      <c r="K35">
        <v>101.16</v>
      </c>
      <c r="L35">
        <v>1.79</v>
      </c>
      <c r="M35">
        <v>5.73</v>
      </c>
      <c r="N35" s="135">
        <v>27.35</v>
      </c>
      <c r="O35" s="135">
        <v>27.35</v>
      </c>
      <c r="P35" s="135">
        <v>27.35</v>
      </c>
      <c r="Q35">
        <v>1.69</v>
      </c>
      <c r="R35">
        <v>45.91</v>
      </c>
      <c r="S35">
        <v>2.1800000000000002</v>
      </c>
      <c r="T35">
        <v>20.2</v>
      </c>
      <c r="U35">
        <v>6.74</v>
      </c>
      <c r="V35">
        <v>6.73</v>
      </c>
      <c r="W35">
        <v>49.94</v>
      </c>
      <c r="X35">
        <v>9.99</v>
      </c>
      <c r="Y35">
        <v>24.86</v>
      </c>
      <c r="Z35">
        <v>12.85</v>
      </c>
      <c r="AA35">
        <v>26</v>
      </c>
      <c r="AB35">
        <v>13</v>
      </c>
      <c r="AC35">
        <v>2.5499999999999998</v>
      </c>
      <c r="AD35">
        <v>11.32</v>
      </c>
      <c r="AE35">
        <v>11.32</v>
      </c>
      <c r="AF35">
        <v>1.74</v>
      </c>
    </row>
    <row r="36" spans="1:32">
      <c r="A36" t="s">
        <v>78</v>
      </c>
      <c r="B36" s="75">
        <v>261.32</v>
      </c>
      <c r="C36" s="75">
        <v>87.11</v>
      </c>
      <c r="D36" s="135">
        <f t="shared" si="0"/>
        <v>82.050000000000011</v>
      </c>
      <c r="E36" s="75"/>
      <c r="F36" s="78">
        <v>4.1100000000000003</v>
      </c>
      <c r="G36" s="78">
        <v>4.1100000000000003</v>
      </c>
      <c r="H36" s="78">
        <v>4.2</v>
      </c>
      <c r="I36">
        <v>115.97</v>
      </c>
      <c r="J36">
        <v>271.60000000000002</v>
      </c>
      <c r="K36">
        <v>101.16</v>
      </c>
      <c r="L36">
        <v>1.79</v>
      </c>
      <c r="M36">
        <v>5.87</v>
      </c>
      <c r="N36" s="135">
        <v>27.35</v>
      </c>
      <c r="O36" s="135">
        <v>27.35</v>
      </c>
      <c r="P36" s="135">
        <v>27.35</v>
      </c>
      <c r="Q36">
        <v>1.69</v>
      </c>
      <c r="R36">
        <v>55.45</v>
      </c>
      <c r="S36">
        <v>2.1800000000000002</v>
      </c>
      <c r="T36">
        <v>20.59</v>
      </c>
      <c r="U36">
        <v>6.86</v>
      </c>
      <c r="V36">
        <v>6.88</v>
      </c>
      <c r="W36">
        <v>76.53</v>
      </c>
      <c r="X36">
        <v>15.31</v>
      </c>
      <c r="Y36">
        <v>33.64</v>
      </c>
      <c r="Z36">
        <v>16.54</v>
      </c>
      <c r="AA36">
        <v>28.67</v>
      </c>
      <c r="AB36">
        <v>14.33</v>
      </c>
      <c r="AC36">
        <v>2.48</v>
      </c>
      <c r="AD36">
        <v>10.99</v>
      </c>
      <c r="AE36">
        <v>10.99</v>
      </c>
      <c r="AF36">
        <v>1.74</v>
      </c>
    </row>
    <row r="37" spans="1:32">
      <c r="A37" t="s">
        <v>79</v>
      </c>
      <c r="B37" s="75">
        <v>261.32</v>
      </c>
      <c r="C37" s="75">
        <v>87.11</v>
      </c>
      <c r="D37" s="135">
        <f t="shared" si="0"/>
        <v>82.050000000000011</v>
      </c>
      <c r="E37" s="75"/>
      <c r="F37" s="78">
        <v>5.5</v>
      </c>
      <c r="G37" s="78">
        <v>5.5</v>
      </c>
      <c r="H37" s="78">
        <v>5.65</v>
      </c>
      <c r="I37">
        <v>115.97</v>
      </c>
      <c r="J37">
        <v>271.60000000000002</v>
      </c>
      <c r="K37">
        <v>101.16</v>
      </c>
      <c r="L37">
        <v>1.79</v>
      </c>
      <c r="M37">
        <v>5.8</v>
      </c>
      <c r="N37" s="135">
        <v>27.35</v>
      </c>
      <c r="O37" s="135">
        <v>27.35</v>
      </c>
      <c r="P37" s="135">
        <v>27.35</v>
      </c>
      <c r="Q37">
        <v>1.69</v>
      </c>
      <c r="R37">
        <v>64.150000000000006</v>
      </c>
      <c r="S37">
        <v>2.1800000000000002</v>
      </c>
      <c r="T37">
        <v>20.62</v>
      </c>
      <c r="U37">
        <v>6.88</v>
      </c>
      <c r="V37">
        <v>6.87</v>
      </c>
      <c r="W37">
        <v>99.54</v>
      </c>
      <c r="X37">
        <v>19.91</v>
      </c>
      <c r="Y37">
        <v>40.4</v>
      </c>
      <c r="Z37">
        <v>20.38</v>
      </c>
      <c r="AA37">
        <v>36.67</v>
      </c>
      <c r="AB37">
        <v>18.329999999999998</v>
      </c>
      <c r="AC37">
        <v>2.4300000000000002</v>
      </c>
      <c r="AD37">
        <v>10.67</v>
      </c>
      <c r="AE37">
        <v>10.67</v>
      </c>
      <c r="AF37">
        <v>1.74</v>
      </c>
    </row>
    <row r="38" spans="1:32">
      <c r="A38" t="s">
        <v>80</v>
      </c>
      <c r="B38" s="75">
        <v>261.32</v>
      </c>
      <c r="C38" s="75">
        <v>87.11</v>
      </c>
      <c r="D38" s="135">
        <f t="shared" si="0"/>
        <v>82.050000000000011</v>
      </c>
      <c r="E38" s="75"/>
      <c r="F38" s="78">
        <v>7.46</v>
      </c>
      <c r="G38" s="78">
        <v>7.46</v>
      </c>
      <c r="H38" s="78">
        <v>7.65</v>
      </c>
      <c r="I38">
        <v>115.97</v>
      </c>
      <c r="J38">
        <v>271.60000000000002</v>
      </c>
      <c r="K38">
        <v>101.16</v>
      </c>
      <c r="L38">
        <v>1.79</v>
      </c>
      <c r="M38">
        <v>5.75</v>
      </c>
      <c r="N38" s="135">
        <v>27.35</v>
      </c>
      <c r="O38" s="135">
        <v>27.35</v>
      </c>
      <c r="P38" s="135">
        <v>27.35</v>
      </c>
      <c r="Q38">
        <v>1.69</v>
      </c>
      <c r="R38">
        <v>72.75</v>
      </c>
      <c r="S38">
        <v>2.1800000000000002</v>
      </c>
      <c r="T38">
        <v>20.64</v>
      </c>
      <c r="U38">
        <v>6.88</v>
      </c>
      <c r="V38">
        <v>6.88</v>
      </c>
      <c r="W38">
        <v>120.63</v>
      </c>
      <c r="X38">
        <v>24.13</v>
      </c>
      <c r="Y38">
        <v>49.5</v>
      </c>
      <c r="Z38">
        <v>24.08</v>
      </c>
      <c r="AA38">
        <v>41.34</v>
      </c>
      <c r="AB38">
        <v>20.66</v>
      </c>
      <c r="AC38">
        <v>2.4500000000000002</v>
      </c>
      <c r="AD38">
        <v>10.35</v>
      </c>
      <c r="AE38">
        <v>10.35</v>
      </c>
      <c r="AF38">
        <v>1.74</v>
      </c>
    </row>
    <row r="39" spans="1:32">
      <c r="A39" t="s">
        <v>81</v>
      </c>
      <c r="B39" s="75">
        <v>261.32</v>
      </c>
      <c r="C39" s="75">
        <v>87.11</v>
      </c>
      <c r="D39" s="135">
        <f t="shared" si="0"/>
        <v>82.050000000000011</v>
      </c>
      <c r="E39" s="75"/>
      <c r="F39" s="78">
        <v>9.14</v>
      </c>
      <c r="G39" s="78">
        <v>9.14</v>
      </c>
      <c r="H39" s="78">
        <v>9.36</v>
      </c>
      <c r="I39">
        <v>115.97</v>
      </c>
      <c r="J39">
        <v>271.60000000000002</v>
      </c>
      <c r="K39">
        <v>101.16</v>
      </c>
      <c r="L39">
        <v>1.71</v>
      </c>
      <c r="M39">
        <v>5.71</v>
      </c>
      <c r="N39" s="135">
        <v>27.35</v>
      </c>
      <c r="O39" s="135">
        <v>27.35</v>
      </c>
      <c r="P39" s="135">
        <v>27.35</v>
      </c>
      <c r="Q39">
        <v>1.69</v>
      </c>
      <c r="R39">
        <v>81.05</v>
      </c>
      <c r="S39">
        <v>2.1800000000000002</v>
      </c>
      <c r="T39">
        <v>20</v>
      </c>
      <c r="U39">
        <v>6.67</v>
      </c>
      <c r="V39">
        <v>6.67</v>
      </c>
      <c r="W39">
        <v>130.72</v>
      </c>
      <c r="X39">
        <v>26.15</v>
      </c>
      <c r="Y39">
        <v>56.63</v>
      </c>
      <c r="Z39">
        <v>25.48</v>
      </c>
      <c r="AA39">
        <v>53.34</v>
      </c>
      <c r="AB39">
        <v>26.66</v>
      </c>
      <c r="AC39">
        <v>2.4900000000000002</v>
      </c>
      <c r="AD39">
        <v>15.28</v>
      </c>
      <c r="AE39">
        <v>15.28</v>
      </c>
      <c r="AF39">
        <v>1.74</v>
      </c>
    </row>
    <row r="40" spans="1:32">
      <c r="A40" t="s">
        <v>82</v>
      </c>
      <c r="B40" s="75">
        <v>261.32</v>
      </c>
      <c r="C40" s="75">
        <v>87.11</v>
      </c>
      <c r="D40" s="135">
        <f t="shared" si="0"/>
        <v>82.050000000000011</v>
      </c>
      <c r="E40" s="75"/>
      <c r="F40" s="78">
        <v>10.25</v>
      </c>
      <c r="G40" s="78">
        <v>10.25</v>
      </c>
      <c r="H40" s="78">
        <v>10.51</v>
      </c>
      <c r="I40">
        <v>115.97</v>
      </c>
      <c r="J40">
        <v>271.60000000000002</v>
      </c>
      <c r="K40">
        <v>101.16</v>
      </c>
      <c r="L40">
        <v>1.71</v>
      </c>
      <c r="M40">
        <v>5.67</v>
      </c>
      <c r="N40" s="135">
        <v>27.35</v>
      </c>
      <c r="O40" s="135">
        <v>27.35</v>
      </c>
      <c r="P40" s="135">
        <v>27.35</v>
      </c>
      <c r="Q40">
        <v>1.69</v>
      </c>
      <c r="R40">
        <v>89.45</v>
      </c>
      <c r="S40">
        <v>2.1800000000000002</v>
      </c>
      <c r="T40">
        <v>19.53</v>
      </c>
      <c r="U40">
        <v>6.51</v>
      </c>
      <c r="V40">
        <v>6.52</v>
      </c>
      <c r="W40">
        <v>148.77000000000001</v>
      </c>
      <c r="X40">
        <v>29.75</v>
      </c>
      <c r="Y40">
        <v>64.95</v>
      </c>
      <c r="Z40">
        <v>28.83</v>
      </c>
      <c r="AA40">
        <v>56.67</v>
      </c>
      <c r="AB40">
        <v>28.33</v>
      </c>
      <c r="AC40">
        <v>2.54</v>
      </c>
      <c r="AD40">
        <v>15.49</v>
      </c>
      <c r="AE40">
        <v>15.49</v>
      </c>
      <c r="AF40">
        <v>1.74</v>
      </c>
    </row>
    <row r="41" spans="1:32">
      <c r="A41" t="s">
        <v>83</v>
      </c>
      <c r="B41" s="75">
        <v>261.32</v>
      </c>
      <c r="C41" s="75">
        <v>87.11</v>
      </c>
      <c r="D41" s="135">
        <f t="shared" si="0"/>
        <v>82.050000000000011</v>
      </c>
      <c r="E41" s="75"/>
      <c r="F41" s="78">
        <v>11.56</v>
      </c>
      <c r="G41" s="78">
        <v>11.56</v>
      </c>
      <c r="H41" s="78">
        <v>11.85</v>
      </c>
      <c r="I41">
        <v>115.97</v>
      </c>
      <c r="J41">
        <v>271.60000000000002</v>
      </c>
      <c r="K41">
        <v>101.16</v>
      </c>
      <c r="L41">
        <v>1.71</v>
      </c>
      <c r="M41">
        <v>7.22</v>
      </c>
      <c r="N41" s="135">
        <v>27.35</v>
      </c>
      <c r="O41" s="135">
        <v>27.35</v>
      </c>
      <c r="P41" s="135">
        <v>27.35</v>
      </c>
      <c r="Q41">
        <v>1.69</v>
      </c>
      <c r="R41">
        <v>97.1</v>
      </c>
      <c r="S41">
        <v>2.1800000000000002</v>
      </c>
      <c r="T41">
        <v>18.670000000000002</v>
      </c>
      <c r="U41">
        <v>6.22</v>
      </c>
      <c r="V41">
        <v>6.23</v>
      </c>
      <c r="W41">
        <v>165.52</v>
      </c>
      <c r="X41">
        <v>33.1</v>
      </c>
      <c r="Y41">
        <v>70</v>
      </c>
      <c r="Z41">
        <v>32.270000000000003</v>
      </c>
      <c r="AA41">
        <v>60.67</v>
      </c>
      <c r="AB41">
        <v>30.33</v>
      </c>
      <c r="AC41">
        <v>2.38</v>
      </c>
      <c r="AD41">
        <v>15.81</v>
      </c>
      <c r="AE41">
        <v>15.81</v>
      </c>
      <c r="AF41">
        <v>1.74</v>
      </c>
    </row>
    <row r="42" spans="1:32">
      <c r="A42" t="s">
        <v>84</v>
      </c>
      <c r="B42" s="75">
        <v>261.32</v>
      </c>
      <c r="C42" s="75">
        <v>87.11</v>
      </c>
      <c r="D42" s="135">
        <f t="shared" si="0"/>
        <v>82.050000000000011</v>
      </c>
      <c r="E42" s="75"/>
      <c r="F42" s="78">
        <v>12.66</v>
      </c>
      <c r="G42" s="78">
        <v>12.66</v>
      </c>
      <c r="H42" s="78">
        <v>12.98</v>
      </c>
      <c r="I42">
        <v>115.97</v>
      </c>
      <c r="J42">
        <v>271.60000000000002</v>
      </c>
      <c r="K42">
        <v>101.16</v>
      </c>
      <c r="L42">
        <v>1.71</v>
      </c>
      <c r="M42">
        <v>7.33</v>
      </c>
      <c r="N42" s="135">
        <v>27.35</v>
      </c>
      <c r="O42" s="135">
        <v>27.35</v>
      </c>
      <c r="P42" s="135">
        <v>27.35</v>
      </c>
      <c r="Q42">
        <v>1.69</v>
      </c>
      <c r="R42">
        <v>104.42</v>
      </c>
      <c r="S42">
        <v>2.1800000000000002</v>
      </c>
      <c r="T42">
        <v>17.690000000000001</v>
      </c>
      <c r="U42">
        <v>5.9</v>
      </c>
      <c r="V42">
        <v>5.9</v>
      </c>
      <c r="W42">
        <v>180.98</v>
      </c>
      <c r="X42">
        <v>36.200000000000003</v>
      </c>
      <c r="Y42">
        <v>75.680000000000007</v>
      </c>
      <c r="Z42">
        <v>35.92</v>
      </c>
      <c r="AA42">
        <v>68.67</v>
      </c>
      <c r="AB42">
        <v>34.33</v>
      </c>
      <c r="AC42">
        <v>2.2200000000000002</v>
      </c>
      <c r="AD42">
        <v>16.13</v>
      </c>
      <c r="AE42">
        <v>16.13</v>
      </c>
      <c r="AF42">
        <v>1.74</v>
      </c>
    </row>
    <row r="43" spans="1:32">
      <c r="A43" t="s">
        <v>85</v>
      </c>
      <c r="B43" s="75">
        <v>261.32</v>
      </c>
      <c r="C43" s="75">
        <v>87.11</v>
      </c>
      <c r="D43" s="135">
        <f t="shared" si="0"/>
        <v>82.050000000000011</v>
      </c>
      <c r="E43" s="75"/>
      <c r="F43" s="78">
        <v>13.52</v>
      </c>
      <c r="G43" s="78">
        <v>13.52</v>
      </c>
      <c r="H43" s="78">
        <v>13.86</v>
      </c>
      <c r="I43">
        <v>115.97</v>
      </c>
      <c r="J43">
        <v>271.60000000000002</v>
      </c>
      <c r="K43">
        <v>101.16</v>
      </c>
      <c r="L43">
        <v>1.71</v>
      </c>
      <c r="M43">
        <v>7.49</v>
      </c>
      <c r="N43" s="135">
        <v>27.35</v>
      </c>
      <c r="O43" s="135">
        <v>27.35</v>
      </c>
      <c r="P43" s="135">
        <v>27.35</v>
      </c>
      <c r="Q43">
        <v>1.69</v>
      </c>
      <c r="R43">
        <v>110.59</v>
      </c>
      <c r="S43">
        <v>2.1800000000000002</v>
      </c>
      <c r="T43">
        <v>16.96</v>
      </c>
      <c r="U43">
        <v>5.65</v>
      </c>
      <c r="V43">
        <v>5.66</v>
      </c>
      <c r="W43">
        <v>195.23</v>
      </c>
      <c r="X43">
        <v>39.049999999999997</v>
      </c>
      <c r="Y43">
        <v>80.88</v>
      </c>
      <c r="Z43">
        <v>38.93</v>
      </c>
      <c r="AA43">
        <v>76.67</v>
      </c>
      <c r="AB43">
        <v>38.33</v>
      </c>
      <c r="AC43">
        <v>2.0099999999999998</v>
      </c>
      <c r="AD43">
        <v>15.95</v>
      </c>
      <c r="AE43">
        <v>15.95</v>
      </c>
      <c r="AF43">
        <v>1.74</v>
      </c>
    </row>
    <row r="44" spans="1:32">
      <c r="A44" t="s">
        <v>86</v>
      </c>
      <c r="B44" s="75">
        <v>261.32</v>
      </c>
      <c r="C44" s="75">
        <v>87.11</v>
      </c>
      <c r="D44" s="135">
        <f t="shared" si="0"/>
        <v>82.050000000000011</v>
      </c>
      <c r="E44" s="75"/>
      <c r="F44" s="78">
        <v>14.23</v>
      </c>
      <c r="G44" s="78">
        <v>14.23</v>
      </c>
      <c r="H44" s="78">
        <v>14.58</v>
      </c>
      <c r="I44">
        <v>115.97</v>
      </c>
      <c r="J44">
        <v>271.60000000000002</v>
      </c>
      <c r="K44">
        <v>101.16</v>
      </c>
      <c r="L44">
        <v>1.71</v>
      </c>
      <c r="M44">
        <v>7.62</v>
      </c>
      <c r="N44" s="135">
        <v>27.35</v>
      </c>
      <c r="O44" s="135">
        <v>27.35</v>
      </c>
      <c r="P44" s="135">
        <v>27.35</v>
      </c>
      <c r="Q44">
        <v>1.69</v>
      </c>
      <c r="R44">
        <v>115.54</v>
      </c>
      <c r="S44">
        <v>2.1800000000000002</v>
      </c>
      <c r="T44">
        <v>16.61</v>
      </c>
      <c r="U44">
        <v>5.54</v>
      </c>
      <c r="V44">
        <v>5.53</v>
      </c>
      <c r="W44">
        <v>207.9</v>
      </c>
      <c r="X44">
        <v>41.58</v>
      </c>
      <c r="Y44">
        <v>84.19</v>
      </c>
      <c r="Z44">
        <v>41.24</v>
      </c>
      <c r="AA44">
        <v>80.67</v>
      </c>
      <c r="AB44">
        <v>40.33</v>
      </c>
      <c r="AC44">
        <v>1.95</v>
      </c>
      <c r="AD44">
        <v>8.5299999999999994</v>
      </c>
      <c r="AE44">
        <v>8.5299999999999994</v>
      </c>
      <c r="AF44">
        <v>1.74</v>
      </c>
    </row>
    <row r="45" spans="1:32">
      <c r="A45" t="s">
        <v>87</v>
      </c>
      <c r="B45" s="75">
        <v>261.32</v>
      </c>
      <c r="C45" s="75">
        <v>87.11</v>
      </c>
      <c r="D45" s="135">
        <f t="shared" si="0"/>
        <v>82.050000000000011</v>
      </c>
      <c r="E45" s="75"/>
      <c r="F45" s="78">
        <v>14.85</v>
      </c>
      <c r="G45" s="78">
        <v>14.85</v>
      </c>
      <c r="H45" s="78">
        <v>15.23</v>
      </c>
      <c r="I45">
        <v>115.97</v>
      </c>
      <c r="J45">
        <v>271.60000000000002</v>
      </c>
      <c r="K45">
        <v>101.16</v>
      </c>
      <c r="L45">
        <v>1.71</v>
      </c>
      <c r="M45">
        <v>7.69</v>
      </c>
      <c r="N45" s="135">
        <v>27.35</v>
      </c>
      <c r="O45" s="135">
        <v>27.35</v>
      </c>
      <c r="P45" s="135">
        <v>27.35</v>
      </c>
      <c r="Q45">
        <v>1.69</v>
      </c>
      <c r="R45">
        <v>110.56</v>
      </c>
      <c r="S45">
        <v>2.1800000000000002</v>
      </c>
      <c r="T45">
        <v>12.62</v>
      </c>
      <c r="U45">
        <v>4.21</v>
      </c>
      <c r="V45">
        <v>4.2</v>
      </c>
      <c r="W45">
        <v>218.89</v>
      </c>
      <c r="X45">
        <v>43.78</v>
      </c>
      <c r="Y45">
        <v>88.61</v>
      </c>
      <c r="Z45">
        <v>44.74</v>
      </c>
      <c r="AA45">
        <v>87.34</v>
      </c>
      <c r="AB45">
        <v>43.66</v>
      </c>
      <c r="AC45">
        <v>1.99</v>
      </c>
      <c r="AD45">
        <v>8.08</v>
      </c>
      <c r="AE45">
        <v>8.08</v>
      </c>
      <c r="AF45">
        <v>1.74</v>
      </c>
    </row>
    <row r="46" spans="1:32">
      <c r="A46" t="s">
        <v>88</v>
      </c>
      <c r="B46" s="75">
        <v>261.32</v>
      </c>
      <c r="C46" s="75">
        <v>87.11</v>
      </c>
      <c r="D46" s="135">
        <f t="shared" si="0"/>
        <v>82.050000000000011</v>
      </c>
      <c r="E46" s="75"/>
      <c r="F46" s="78">
        <v>15.38</v>
      </c>
      <c r="G46" s="78">
        <v>15.38</v>
      </c>
      <c r="H46" s="78">
        <v>15.77</v>
      </c>
      <c r="I46">
        <v>115.97</v>
      </c>
      <c r="J46">
        <v>271.60000000000002</v>
      </c>
      <c r="K46">
        <v>101.16</v>
      </c>
      <c r="L46">
        <v>1.71</v>
      </c>
      <c r="M46">
        <v>7.75</v>
      </c>
      <c r="N46" s="135">
        <v>27.35</v>
      </c>
      <c r="O46" s="135">
        <v>27.35</v>
      </c>
      <c r="P46" s="135">
        <v>27.35</v>
      </c>
      <c r="Q46">
        <v>1.69</v>
      </c>
      <c r="R46">
        <v>115.15</v>
      </c>
      <c r="S46">
        <v>2.1800000000000002</v>
      </c>
      <c r="T46">
        <v>12.68</v>
      </c>
      <c r="U46">
        <v>4.22</v>
      </c>
      <c r="V46">
        <v>4.2300000000000004</v>
      </c>
      <c r="W46">
        <v>230.5</v>
      </c>
      <c r="X46">
        <v>46.1</v>
      </c>
      <c r="Y46">
        <v>91.33</v>
      </c>
      <c r="Z46">
        <v>46.45</v>
      </c>
      <c r="AA46">
        <v>89.34</v>
      </c>
      <c r="AB46">
        <v>44.66</v>
      </c>
      <c r="AC46">
        <v>2.09</v>
      </c>
      <c r="AD46">
        <v>8.18</v>
      </c>
      <c r="AE46">
        <v>8.18</v>
      </c>
      <c r="AF46">
        <v>1.74</v>
      </c>
    </row>
    <row r="47" spans="1:32">
      <c r="A47" t="s">
        <v>89</v>
      </c>
      <c r="B47" s="75">
        <v>261.32</v>
      </c>
      <c r="C47" s="75">
        <v>87.11</v>
      </c>
      <c r="D47" s="135">
        <f t="shared" si="0"/>
        <v>82.050000000000011</v>
      </c>
      <c r="E47" s="75"/>
      <c r="F47" s="78">
        <v>15.77</v>
      </c>
      <c r="G47" s="78">
        <v>15.77</v>
      </c>
      <c r="H47" s="78">
        <v>16.16</v>
      </c>
      <c r="I47">
        <v>115.97</v>
      </c>
      <c r="J47">
        <v>271.60000000000002</v>
      </c>
      <c r="K47">
        <v>101.16</v>
      </c>
      <c r="L47">
        <v>1.79</v>
      </c>
      <c r="M47">
        <v>5.45</v>
      </c>
      <c r="N47" s="135">
        <v>27.35</v>
      </c>
      <c r="O47" s="135">
        <v>27.35</v>
      </c>
      <c r="P47" s="135">
        <v>27.35</v>
      </c>
      <c r="Q47">
        <v>1.77</v>
      </c>
      <c r="R47">
        <v>119.32</v>
      </c>
      <c r="S47">
        <v>2.2799999999999998</v>
      </c>
      <c r="T47">
        <v>12.84</v>
      </c>
      <c r="U47">
        <v>4.28</v>
      </c>
      <c r="V47">
        <v>4.28</v>
      </c>
      <c r="W47">
        <v>235.07</v>
      </c>
      <c r="X47">
        <v>47.01</v>
      </c>
      <c r="Y47">
        <v>92.67</v>
      </c>
      <c r="Z47">
        <v>47.97</v>
      </c>
      <c r="AA47">
        <v>89.34</v>
      </c>
      <c r="AB47">
        <v>44.66</v>
      </c>
      <c r="AC47">
        <v>2.2000000000000002</v>
      </c>
      <c r="AD47">
        <v>8.18</v>
      </c>
      <c r="AE47">
        <v>8.18</v>
      </c>
      <c r="AF47">
        <v>1.74</v>
      </c>
    </row>
    <row r="48" spans="1:32">
      <c r="A48" t="s">
        <v>90</v>
      </c>
      <c r="B48" s="75">
        <v>261.32</v>
      </c>
      <c r="C48" s="75">
        <v>87.11</v>
      </c>
      <c r="D48" s="135">
        <f t="shared" si="0"/>
        <v>82.050000000000011</v>
      </c>
      <c r="E48" s="75"/>
      <c r="F48" s="78">
        <v>16.13</v>
      </c>
      <c r="G48" s="78">
        <v>16.13</v>
      </c>
      <c r="H48" s="78">
        <v>16.54</v>
      </c>
      <c r="I48">
        <v>115.97</v>
      </c>
      <c r="J48">
        <v>271.60000000000002</v>
      </c>
      <c r="K48">
        <v>101.16</v>
      </c>
      <c r="L48">
        <v>1.79</v>
      </c>
      <c r="M48">
        <v>5.07</v>
      </c>
      <c r="N48" s="135">
        <v>27.35</v>
      </c>
      <c r="O48" s="135">
        <v>27.35</v>
      </c>
      <c r="P48" s="135">
        <v>27.35</v>
      </c>
      <c r="Q48">
        <v>1.77</v>
      </c>
      <c r="R48">
        <v>123.04</v>
      </c>
      <c r="S48">
        <v>2.2799999999999998</v>
      </c>
      <c r="T48">
        <v>12.12</v>
      </c>
      <c r="U48">
        <v>4.04</v>
      </c>
      <c r="V48">
        <v>4.05</v>
      </c>
      <c r="W48">
        <v>238.82</v>
      </c>
      <c r="X48">
        <v>47.77</v>
      </c>
      <c r="Y48">
        <v>93.35</v>
      </c>
      <c r="Z48">
        <v>49.3</v>
      </c>
      <c r="AA48">
        <v>89.34</v>
      </c>
      <c r="AB48">
        <v>44.66</v>
      </c>
      <c r="AC48">
        <v>2.34</v>
      </c>
      <c r="AD48">
        <v>8.19</v>
      </c>
      <c r="AE48">
        <v>8.19</v>
      </c>
      <c r="AF48">
        <v>1.74</v>
      </c>
    </row>
    <row r="49" spans="1:32">
      <c r="A49" t="s">
        <v>91</v>
      </c>
      <c r="B49" s="75">
        <v>261.32</v>
      </c>
      <c r="C49" s="75">
        <v>87.11</v>
      </c>
      <c r="D49" s="135">
        <f t="shared" si="0"/>
        <v>82.050000000000011</v>
      </c>
      <c r="E49" s="75"/>
      <c r="F49" s="78">
        <v>16.21</v>
      </c>
      <c r="G49" s="78">
        <v>16.21</v>
      </c>
      <c r="H49" s="78">
        <v>16.61</v>
      </c>
      <c r="I49">
        <v>115.97</v>
      </c>
      <c r="J49">
        <v>271.60000000000002</v>
      </c>
      <c r="K49">
        <v>101.16</v>
      </c>
      <c r="L49">
        <v>1.79</v>
      </c>
      <c r="M49">
        <v>4.88</v>
      </c>
      <c r="N49" s="135">
        <v>27.35</v>
      </c>
      <c r="O49" s="135">
        <v>27.35</v>
      </c>
      <c r="P49" s="135">
        <v>27.35</v>
      </c>
      <c r="Q49">
        <v>1.77</v>
      </c>
      <c r="R49">
        <v>126.07</v>
      </c>
      <c r="S49">
        <v>2.2799999999999998</v>
      </c>
      <c r="T49">
        <v>12.18</v>
      </c>
      <c r="U49">
        <v>4.0599999999999996</v>
      </c>
      <c r="V49">
        <v>4.05</v>
      </c>
      <c r="W49">
        <v>238.93</v>
      </c>
      <c r="X49">
        <v>47.79</v>
      </c>
      <c r="Y49">
        <v>95.46</v>
      </c>
      <c r="Z49">
        <v>50</v>
      </c>
      <c r="AA49">
        <v>89.34</v>
      </c>
      <c r="AB49">
        <v>44.66</v>
      </c>
      <c r="AC49">
        <v>2.1800000000000002</v>
      </c>
      <c r="AD49">
        <v>8.1300000000000008</v>
      </c>
      <c r="AE49">
        <v>8.1300000000000008</v>
      </c>
      <c r="AF49">
        <v>1.74</v>
      </c>
    </row>
    <row r="50" spans="1:32">
      <c r="A50" t="s">
        <v>92</v>
      </c>
      <c r="B50" s="75">
        <v>261.32</v>
      </c>
      <c r="C50" s="75">
        <v>87.11</v>
      </c>
      <c r="D50" s="135">
        <f t="shared" si="0"/>
        <v>82.050000000000011</v>
      </c>
      <c r="E50" s="75"/>
      <c r="F50" s="78">
        <v>16.39</v>
      </c>
      <c r="G50" s="78">
        <v>16.39</v>
      </c>
      <c r="H50" s="78">
        <v>16.8</v>
      </c>
      <c r="I50">
        <v>115.97</v>
      </c>
      <c r="J50">
        <v>271.60000000000002</v>
      </c>
      <c r="K50">
        <v>101.16</v>
      </c>
      <c r="L50">
        <v>1.79</v>
      </c>
      <c r="M50">
        <v>4.95</v>
      </c>
      <c r="N50" s="135">
        <v>27.35</v>
      </c>
      <c r="O50" s="135">
        <v>27.35</v>
      </c>
      <c r="P50" s="135">
        <v>27.35</v>
      </c>
      <c r="Q50">
        <v>1.77</v>
      </c>
      <c r="R50">
        <v>128.61000000000001</v>
      </c>
      <c r="S50">
        <v>2.2799999999999998</v>
      </c>
      <c r="T50">
        <v>12.32</v>
      </c>
      <c r="U50">
        <v>4.1100000000000003</v>
      </c>
      <c r="V50">
        <v>4.1100000000000003</v>
      </c>
      <c r="W50">
        <v>239.39</v>
      </c>
      <c r="X50">
        <v>47.88</v>
      </c>
      <c r="Y50">
        <v>97.12</v>
      </c>
      <c r="Z50">
        <v>50</v>
      </c>
      <c r="AA50">
        <v>89.34</v>
      </c>
      <c r="AB50">
        <v>44.66</v>
      </c>
      <c r="AC50">
        <v>2.31</v>
      </c>
      <c r="AD50">
        <v>8.11</v>
      </c>
      <c r="AE50">
        <v>8.11</v>
      </c>
      <c r="AF50">
        <v>1.74</v>
      </c>
    </row>
    <row r="51" spans="1:32">
      <c r="A51" t="s">
        <v>93</v>
      </c>
      <c r="B51" s="75">
        <v>261.32</v>
      </c>
      <c r="C51" s="75">
        <v>87.11</v>
      </c>
      <c r="D51" s="135">
        <f t="shared" si="0"/>
        <v>82.050000000000011</v>
      </c>
      <c r="E51" s="75"/>
      <c r="F51" s="78">
        <v>16.420000000000002</v>
      </c>
      <c r="G51" s="78">
        <v>16.420000000000002</v>
      </c>
      <c r="H51" s="78">
        <v>16.84</v>
      </c>
      <c r="I51">
        <v>115.97</v>
      </c>
      <c r="J51">
        <v>271.60000000000002</v>
      </c>
      <c r="K51">
        <v>101.16</v>
      </c>
      <c r="L51">
        <v>1.79</v>
      </c>
      <c r="M51">
        <v>4.26</v>
      </c>
      <c r="N51" s="135">
        <v>27.35</v>
      </c>
      <c r="O51" s="135">
        <v>27.35</v>
      </c>
      <c r="P51" s="135">
        <v>27.35</v>
      </c>
      <c r="Q51">
        <v>1.84</v>
      </c>
      <c r="R51">
        <v>122.57</v>
      </c>
      <c r="S51">
        <v>2.3199999999999998</v>
      </c>
      <c r="T51">
        <v>12.56</v>
      </c>
      <c r="U51">
        <v>4.1900000000000004</v>
      </c>
      <c r="V51">
        <v>4.18</v>
      </c>
      <c r="W51">
        <v>239.18</v>
      </c>
      <c r="X51">
        <v>47.83</v>
      </c>
      <c r="Y51">
        <v>98.06</v>
      </c>
      <c r="Z51">
        <v>48.63</v>
      </c>
      <c r="AA51">
        <v>89.34</v>
      </c>
      <c r="AB51">
        <v>44.66</v>
      </c>
      <c r="AC51">
        <v>2.25</v>
      </c>
      <c r="AD51">
        <v>7.82</v>
      </c>
      <c r="AE51">
        <v>7.82</v>
      </c>
      <c r="AF51">
        <v>1.74</v>
      </c>
    </row>
    <row r="52" spans="1:32">
      <c r="A52" t="s">
        <v>94</v>
      </c>
      <c r="B52" s="75">
        <v>261.32</v>
      </c>
      <c r="C52" s="75">
        <v>87.11</v>
      </c>
      <c r="D52" s="135">
        <f t="shared" si="0"/>
        <v>82.050000000000011</v>
      </c>
      <c r="E52" s="75"/>
      <c r="F52" s="78">
        <v>16.36</v>
      </c>
      <c r="G52" s="78">
        <v>16.36</v>
      </c>
      <c r="H52" s="78">
        <v>16.77</v>
      </c>
      <c r="I52">
        <v>115.97</v>
      </c>
      <c r="J52">
        <v>271.60000000000002</v>
      </c>
      <c r="K52">
        <v>101.16</v>
      </c>
      <c r="L52">
        <v>1.79</v>
      </c>
      <c r="M52">
        <v>4.3499999999999996</v>
      </c>
      <c r="N52" s="135">
        <v>27.35</v>
      </c>
      <c r="O52" s="135">
        <v>27.35</v>
      </c>
      <c r="P52" s="135">
        <v>27.35</v>
      </c>
      <c r="Q52">
        <v>1.84</v>
      </c>
      <c r="R52">
        <v>124.21</v>
      </c>
      <c r="S52">
        <v>2.3199999999999998</v>
      </c>
      <c r="T52">
        <v>12.51</v>
      </c>
      <c r="U52">
        <v>4.17</v>
      </c>
      <c r="V52">
        <v>4.17</v>
      </c>
      <c r="W52">
        <v>238.84</v>
      </c>
      <c r="X52">
        <v>47.77</v>
      </c>
      <c r="Y52">
        <v>98.79</v>
      </c>
      <c r="Z52">
        <v>49</v>
      </c>
      <c r="AA52">
        <v>89.34</v>
      </c>
      <c r="AB52">
        <v>44.66</v>
      </c>
      <c r="AC52">
        <v>2.1800000000000002</v>
      </c>
      <c r="AD52">
        <v>7.5</v>
      </c>
      <c r="AE52">
        <v>7.5</v>
      </c>
      <c r="AF52">
        <v>1.74</v>
      </c>
    </row>
    <row r="53" spans="1:32">
      <c r="A53" t="s">
        <v>95</v>
      </c>
      <c r="B53" s="75">
        <v>261.32</v>
      </c>
      <c r="C53" s="75">
        <v>87.11</v>
      </c>
      <c r="D53" s="135">
        <f t="shared" si="0"/>
        <v>82.050000000000011</v>
      </c>
      <c r="E53" s="75"/>
      <c r="F53" s="78">
        <v>16.29</v>
      </c>
      <c r="G53" s="78">
        <v>16.29</v>
      </c>
      <c r="H53" s="78">
        <v>16.690000000000001</v>
      </c>
      <c r="I53">
        <v>94.74</v>
      </c>
      <c r="J53">
        <v>271.60000000000002</v>
      </c>
      <c r="K53">
        <v>101.16</v>
      </c>
      <c r="L53">
        <v>1.79</v>
      </c>
      <c r="M53">
        <v>4.4800000000000004</v>
      </c>
      <c r="N53" s="135">
        <v>27.35</v>
      </c>
      <c r="O53" s="135">
        <v>27.35</v>
      </c>
      <c r="P53" s="135">
        <v>27.35</v>
      </c>
      <c r="Q53">
        <v>1.84</v>
      </c>
      <c r="R53">
        <v>125.1</v>
      </c>
      <c r="S53">
        <v>2.3199999999999998</v>
      </c>
      <c r="T53">
        <v>12.62</v>
      </c>
      <c r="U53">
        <v>4.21</v>
      </c>
      <c r="V53">
        <v>4.21</v>
      </c>
      <c r="W53">
        <v>239.11</v>
      </c>
      <c r="X53">
        <v>47.82</v>
      </c>
      <c r="Y53">
        <v>99.14</v>
      </c>
      <c r="Z53">
        <v>49.21</v>
      </c>
      <c r="AA53">
        <v>89.34</v>
      </c>
      <c r="AB53">
        <v>44.66</v>
      </c>
      <c r="AC53">
        <v>2.08</v>
      </c>
      <c r="AD53">
        <v>7.42</v>
      </c>
      <c r="AE53">
        <v>7.42</v>
      </c>
      <c r="AF53">
        <v>1.74</v>
      </c>
    </row>
    <row r="54" spans="1:32">
      <c r="A54" t="s">
        <v>96</v>
      </c>
      <c r="B54" s="75">
        <v>261.32</v>
      </c>
      <c r="C54" s="75">
        <v>87.11</v>
      </c>
      <c r="D54" s="135">
        <f t="shared" si="0"/>
        <v>82.050000000000011</v>
      </c>
      <c r="E54" s="75"/>
      <c r="F54" s="78">
        <v>16.260000000000002</v>
      </c>
      <c r="G54" s="78">
        <v>16.260000000000002</v>
      </c>
      <c r="H54" s="78">
        <v>16.66</v>
      </c>
      <c r="I54">
        <v>66.319999999999993</v>
      </c>
      <c r="J54">
        <v>271.60000000000002</v>
      </c>
      <c r="K54">
        <v>101.16</v>
      </c>
      <c r="L54">
        <v>1.79</v>
      </c>
      <c r="M54">
        <v>4.5999999999999996</v>
      </c>
      <c r="N54" s="135">
        <v>27.35</v>
      </c>
      <c r="O54" s="135">
        <v>27.35</v>
      </c>
      <c r="P54" s="135">
        <v>27.35</v>
      </c>
      <c r="Q54">
        <v>1.84</v>
      </c>
      <c r="R54">
        <v>124.94</v>
      </c>
      <c r="S54">
        <v>2.3199999999999998</v>
      </c>
      <c r="T54">
        <v>12.77</v>
      </c>
      <c r="U54">
        <v>4.26</v>
      </c>
      <c r="V54">
        <v>4.25</v>
      </c>
      <c r="W54">
        <v>239.02</v>
      </c>
      <c r="X54">
        <v>47.81</v>
      </c>
      <c r="Y54">
        <v>99.42</v>
      </c>
      <c r="Z54">
        <v>49.42</v>
      </c>
      <c r="AA54">
        <v>89.34</v>
      </c>
      <c r="AB54">
        <v>44.66</v>
      </c>
      <c r="AC54">
        <v>1.93</v>
      </c>
      <c r="AD54">
        <v>7.66</v>
      </c>
      <c r="AE54">
        <v>7.66</v>
      </c>
      <c r="AF54">
        <v>1.74</v>
      </c>
    </row>
    <row r="55" spans="1:32">
      <c r="A55" t="s">
        <v>97</v>
      </c>
      <c r="B55" s="75">
        <v>261.32</v>
      </c>
      <c r="C55" s="75">
        <v>87.11</v>
      </c>
      <c r="D55" s="135">
        <f t="shared" si="0"/>
        <v>82.050000000000011</v>
      </c>
      <c r="E55" s="75"/>
      <c r="F55" s="78">
        <v>16.100000000000001</v>
      </c>
      <c r="G55" s="78">
        <v>16.100000000000001</v>
      </c>
      <c r="H55" s="78">
        <v>16.510000000000002</v>
      </c>
      <c r="I55">
        <v>66.319999999999993</v>
      </c>
      <c r="J55">
        <v>271.60000000000002</v>
      </c>
      <c r="K55">
        <v>101.16</v>
      </c>
      <c r="L55">
        <v>1.86</v>
      </c>
      <c r="M55">
        <v>4.59</v>
      </c>
      <c r="N55" s="135">
        <v>27.35</v>
      </c>
      <c r="O55" s="135">
        <v>27.35</v>
      </c>
      <c r="P55" s="135">
        <v>27.35</v>
      </c>
      <c r="Q55">
        <v>1.84</v>
      </c>
      <c r="R55">
        <v>124.56</v>
      </c>
      <c r="S55">
        <v>2.3199999999999998</v>
      </c>
      <c r="T55">
        <v>12.64</v>
      </c>
      <c r="U55">
        <v>4.21</v>
      </c>
      <c r="V55">
        <v>4.22</v>
      </c>
      <c r="W55">
        <v>238.99</v>
      </c>
      <c r="X55">
        <v>47.8</v>
      </c>
      <c r="Y55">
        <v>98.83</v>
      </c>
      <c r="Z55">
        <v>49.2</v>
      </c>
      <c r="AA55">
        <v>89.34</v>
      </c>
      <c r="AB55">
        <v>44.66</v>
      </c>
      <c r="AC55">
        <v>1.94</v>
      </c>
      <c r="AD55">
        <v>7.46</v>
      </c>
      <c r="AE55">
        <v>7.46</v>
      </c>
      <c r="AF55">
        <v>1.74</v>
      </c>
    </row>
    <row r="56" spans="1:32">
      <c r="A56" t="s">
        <v>98</v>
      </c>
      <c r="B56" s="75">
        <v>261.32</v>
      </c>
      <c r="C56" s="75">
        <v>87.11</v>
      </c>
      <c r="D56" s="135">
        <f t="shared" si="0"/>
        <v>82.050000000000011</v>
      </c>
      <c r="E56" s="75"/>
      <c r="F56" s="78">
        <v>15.92</v>
      </c>
      <c r="G56" s="78">
        <v>15.92</v>
      </c>
      <c r="H56" s="78">
        <v>16.329999999999998</v>
      </c>
      <c r="I56">
        <v>66.319999999999993</v>
      </c>
      <c r="J56">
        <v>271.60000000000002</v>
      </c>
      <c r="K56">
        <v>101.16</v>
      </c>
      <c r="L56">
        <v>1.86</v>
      </c>
      <c r="M56">
        <v>4.58</v>
      </c>
      <c r="N56" s="135">
        <v>27.35</v>
      </c>
      <c r="O56" s="135">
        <v>27.35</v>
      </c>
      <c r="P56" s="135">
        <v>27.35</v>
      </c>
      <c r="Q56">
        <v>1.84</v>
      </c>
      <c r="R56">
        <v>122.46</v>
      </c>
      <c r="S56">
        <v>2.3199999999999998</v>
      </c>
      <c r="T56">
        <v>12.38</v>
      </c>
      <c r="U56">
        <v>4.13</v>
      </c>
      <c r="V56">
        <v>4.12</v>
      </c>
      <c r="W56">
        <v>239.18</v>
      </c>
      <c r="X56">
        <v>47.84</v>
      </c>
      <c r="Y56">
        <v>97.85</v>
      </c>
      <c r="Z56">
        <v>48.32</v>
      </c>
      <c r="AA56">
        <v>89.34</v>
      </c>
      <c r="AB56">
        <v>44.66</v>
      </c>
      <c r="AC56">
        <v>2.0299999999999998</v>
      </c>
      <c r="AD56">
        <v>7.34</v>
      </c>
      <c r="AE56">
        <v>7.34</v>
      </c>
      <c r="AF56">
        <v>1.74</v>
      </c>
    </row>
    <row r="57" spans="1:32">
      <c r="A57" t="s">
        <v>99</v>
      </c>
      <c r="B57" s="75">
        <v>261.32</v>
      </c>
      <c r="C57" s="75">
        <v>87.11</v>
      </c>
      <c r="D57" s="135">
        <f t="shared" si="0"/>
        <v>82.050000000000011</v>
      </c>
      <c r="E57" s="75"/>
      <c r="F57" s="78">
        <v>15.56</v>
      </c>
      <c r="G57" s="78">
        <v>15.56</v>
      </c>
      <c r="H57" s="78">
        <v>15.94</v>
      </c>
      <c r="I57">
        <v>66.319999999999993</v>
      </c>
      <c r="J57">
        <v>271.60000000000002</v>
      </c>
      <c r="K57">
        <v>101.16</v>
      </c>
      <c r="L57">
        <v>1.86</v>
      </c>
      <c r="M57">
        <v>4.55</v>
      </c>
      <c r="N57" s="135">
        <v>27.35</v>
      </c>
      <c r="O57" s="135">
        <v>27.35</v>
      </c>
      <c r="P57" s="135">
        <v>27.35</v>
      </c>
      <c r="Q57">
        <v>1.84</v>
      </c>
      <c r="R57">
        <v>108.66</v>
      </c>
      <c r="S57">
        <v>2.3199999999999998</v>
      </c>
      <c r="T57">
        <v>12.38</v>
      </c>
      <c r="U57">
        <v>4.12</v>
      </c>
      <c r="V57">
        <v>4.13</v>
      </c>
      <c r="W57">
        <v>238.54</v>
      </c>
      <c r="X57">
        <v>47.71</v>
      </c>
      <c r="Y57">
        <v>95.96</v>
      </c>
      <c r="Z57">
        <v>44.16</v>
      </c>
      <c r="AA57">
        <v>89.34</v>
      </c>
      <c r="AB57">
        <v>44.66</v>
      </c>
      <c r="AC57">
        <v>2.4</v>
      </c>
      <c r="AD57">
        <v>7.09</v>
      </c>
      <c r="AE57">
        <v>7.09</v>
      </c>
      <c r="AF57">
        <v>1.74</v>
      </c>
    </row>
    <row r="58" spans="1:32">
      <c r="A58" t="s">
        <v>100</v>
      </c>
      <c r="B58" s="75">
        <v>261.32</v>
      </c>
      <c r="C58" s="75">
        <v>87.11</v>
      </c>
      <c r="D58" s="135">
        <f t="shared" si="0"/>
        <v>82.050000000000011</v>
      </c>
      <c r="E58" s="75"/>
      <c r="F58" s="78">
        <v>15.06</v>
      </c>
      <c r="G58" s="78">
        <v>15.06</v>
      </c>
      <c r="H58" s="78">
        <v>15.44</v>
      </c>
      <c r="I58">
        <v>66.319999999999993</v>
      </c>
      <c r="J58">
        <v>271.60000000000002</v>
      </c>
      <c r="K58">
        <v>101.16</v>
      </c>
      <c r="L58">
        <v>1.86</v>
      </c>
      <c r="M58">
        <v>4.51</v>
      </c>
      <c r="N58" s="135">
        <v>27.35</v>
      </c>
      <c r="O58" s="135">
        <v>27.35</v>
      </c>
      <c r="P58" s="135">
        <v>27.35</v>
      </c>
      <c r="Q58">
        <v>1.84</v>
      </c>
      <c r="R58">
        <v>105.64</v>
      </c>
      <c r="S58">
        <v>2.3199999999999998</v>
      </c>
      <c r="T58">
        <v>12.29</v>
      </c>
      <c r="U58">
        <v>4.0999999999999996</v>
      </c>
      <c r="V58">
        <v>4.09</v>
      </c>
      <c r="W58">
        <v>234.15</v>
      </c>
      <c r="X58">
        <v>46.83</v>
      </c>
      <c r="Y58">
        <v>93.98</v>
      </c>
      <c r="Z58">
        <v>42.94</v>
      </c>
      <c r="AA58">
        <v>86.67</v>
      </c>
      <c r="AB58">
        <v>43.33</v>
      </c>
      <c r="AC58">
        <v>2.88</v>
      </c>
      <c r="AD58">
        <v>6.94</v>
      </c>
      <c r="AE58">
        <v>6.94</v>
      </c>
      <c r="AF58">
        <v>1.74</v>
      </c>
    </row>
    <row r="59" spans="1:32">
      <c r="A59" t="s">
        <v>101</v>
      </c>
      <c r="B59" s="75">
        <v>261.32</v>
      </c>
      <c r="C59" s="75">
        <v>87.11</v>
      </c>
      <c r="D59" s="135">
        <f t="shared" si="0"/>
        <v>82.050000000000011</v>
      </c>
      <c r="E59" s="75"/>
      <c r="F59" s="78">
        <v>14.59</v>
      </c>
      <c r="G59" s="78">
        <v>14.59</v>
      </c>
      <c r="H59" s="78">
        <v>14.96</v>
      </c>
      <c r="I59">
        <v>66.319999999999993</v>
      </c>
      <c r="J59">
        <v>271.60000000000002</v>
      </c>
      <c r="K59">
        <v>101.16</v>
      </c>
      <c r="L59">
        <v>1.94</v>
      </c>
      <c r="M59">
        <v>7.12</v>
      </c>
      <c r="N59" s="135">
        <v>27.35</v>
      </c>
      <c r="O59" s="135">
        <v>27.35</v>
      </c>
      <c r="P59" s="135">
        <v>27.35</v>
      </c>
      <c r="Q59">
        <v>1.92</v>
      </c>
      <c r="R59">
        <v>102.04</v>
      </c>
      <c r="S59">
        <v>2.2799999999999998</v>
      </c>
      <c r="T59">
        <v>21.12</v>
      </c>
      <c r="U59">
        <v>7.04</v>
      </c>
      <c r="V59">
        <v>7.05</v>
      </c>
      <c r="W59">
        <v>226.68</v>
      </c>
      <c r="X59">
        <v>45.34</v>
      </c>
      <c r="Y59">
        <v>91.24</v>
      </c>
      <c r="Z59">
        <v>41.25</v>
      </c>
      <c r="AA59">
        <v>86.67</v>
      </c>
      <c r="AB59">
        <v>43.33</v>
      </c>
      <c r="AC59">
        <v>2.95</v>
      </c>
      <c r="AD59">
        <v>6.81</v>
      </c>
      <c r="AE59">
        <v>6.81</v>
      </c>
      <c r="AF59">
        <v>1.74</v>
      </c>
    </row>
    <row r="60" spans="1:32">
      <c r="A60" t="s">
        <v>102</v>
      </c>
      <c r="B60" s="75">
        <v>261.32</v>
      </c>
      <c r="C60" s="75">
        <v>87.11</v>
      </c>
      <c r="D60" s="135">
        <f t="shared" si="0"/>
        <v>82.050000000000011</v>
      </c>
      <c r="E60" s="75"/>
      <c r="F60" s="78">
        <v>13.95</v>
      </c>
      <c r="G60" s="78">
        <v>13.95</v>
      </c>
      <c r="H60" s="78">
        <v>14.3</v>
      </c>
      <c r="I60">
        <v>66.319999999999993</v>
      </c>
      <c r="J60">
        <v>271.60000000000002</v>
      </c>
      <c r="K60">
        <v>101.16</v>
      </c>
      <c r="L60">
        <v>1.94</v>
      </c>
      <c r="M60">
        <v>7.2</v>
      </c>
      <c r="N60" s="135">
        <v>27.35</v>
      </c>
      <c r="O60" s="135">
        <v>27.35</v>
      </c>
      <c r="P60" s="135">
        <v>27.35</v>
      </c>
      <c r="Q60">
        <v>1.92</v>
      </c>
      <c r="R60">
        <v>98</v>
      </c>
      <c r="S60">
        <v>2.2799999999999998</v>
      </c>
      <c r="T60">
        <v>21.02</v>
      </c>
      <c r="U60">
        <v>7.01</v>
      </c>
      <c r="V60">
        <v>7</v>
      </c>
      <c r="W60">
        <v>216.59</v>
      </c>
      <c r="X60">
        <v>43.32</v>
      </c>
      <c r="Y60">
        <v>88.16</v>
      </c>
      <c r="Z60">
        <v>39.590000000000003</v>
      </c>
      <c r="AA60">
        <v>84</v>
      </c>
      <c r="AB60">
        <v>42</v>
      </c>
      <c r="AC60">
        <v>2.99</v>
      </c>
      <c r="AD60">
        <v>6.84</v>
      </c>
      <c r="AE60">
        <v>6.84</v>
      </c>
      <c r="AF60">
        <v>1.74</v>
      </c>
    </row>
    <row r="61" spans="1:32">
      <c r="A61" t="s">
        <v>103</v>
      </c>
      <c r="B61" s="75">
        <v>261.32</v>
      </c>
      <c r="C61" s="75">
        <v>87.11</v>
      </c>
      <c r="D61" s="135">
        <f t="shared" si="0"/>
        <v>82.050000000000011</v>
      </c>
      <c r="E61" s="75"/>
      <c r="F61" s="78">
        <v>13.29</v>
      </c>
      <c r="G61" s="78">
        <v>13.29</v>
      </c>
      <c r="H61" s="78">
        <v>13.62</v>
      </c>
      <c r="I61">
        <v>66.319999999999993</v>
      </c>
      <c r="J61">
        <v>271.60000000000002</v>
      </c>
      <c r="K61">
        <v>101.16</v>
      </c>
      <c r="L61">
        <v>1.94</v>
      </c>
      <c r="M61">
        <v>7.25</v>
      </c>
      <c r="N61" s="135">
        <v>27.35</v>
      </c>
      <c r="O61" s="135">
        <v>27.35</v>
      </c>
      <c r="P61" s="135">
        <v>27.35</v>
      </c>
      <c r="Q61">
        <v>1.92</v>
      </c>
      <c r="R61">
        <v>92.95</v>
      </c>
      <c r="S61">
        <v>2.2799999999999998</v>
      </c>
      <c r="T61">
        <v>21.01</v>
      </c>
      <c r="U61">
        <v>7.01</v>
      </c>
      <c r="V61">
        <v>7</v>
      </c>
      <c r="W61">
        <v>205.7</v>
      </c>
      <c r="X61">
        <v>41.14</v>
      </c>
      <c r="Y61">
        <v>84.71</v>
      </c>
      <c r="Z61">
        <v>38.03</v>
      </c>
      <c r="AA61">
        <v>76</v>
      </c>
      <c r="AB61">
        <v>38</v>
      </c>
      <c r="AC61">
        <v>2.98</v>
      </c>
      <c r="AD61">
        <v>6.83</v>
      </c>
      <c r="AE61">
        <v>6.83</v>
      </c>
      <c r="AF61">
        <v>1.74</v>
      </c>
    </row>
    <row r="62" spans="1:32">
      <c r="A62" t="s">
        <v>104</v>
      </c>
      <c r="B62" s="75">
        <v>261.32</v>
      </c>
      <c r="C62" s="75">
        <v>87.11</v>
      </c>
      <c r="D62" s="135">
        <f t="shared" si="0"/>
        <v>82.050000000000011</v>
      </c>
      <c r="E62" s="75"/>
      <c r="F62" s="78">
        <v>12.41</v>
      </c>
      <c r="G62" s="78">
        <v>12.41</v>
      </c>
      <c r="H62" s="78">
        <v>12.72</v>
      </c>
      <c r="I62">
        <v>66.319999999999993</v>
      </c>
      <c r="J62">
        <v>271.60000000000002</v>
      </c>
      <c r="K62">
        <v>101.16</v>
      </c>
      <c r="L62">
        <v>1.94</v>
      </c>
      <c r="M62">
        <v>7.27</v>
      </c>
      <c r="N62" s="135">
        <v>27.35</v>
      </c>
      <c r="O62" s="135">
        <v>27.35</v>
      </c>
      <c r="P62" s="135">
        <v>27.35</v>
      </c>
      <c r="Q62">
        <v>1.92</v>
      </c>
      <c r="R62">
        <v>87.27</v>
      </c>
      <c r="S62">
        <v>2.2799999999999998</v>
      </c>
      <c r="T62">
        <v>20.9</v>
      </c>
      <c r="U62">
        <v>6.97</v>
      </c>
      <c r="V62">
        <v>6.96</v>
      </c>
      <c r="W62">
        <v>193.43</v>
      </c>
      <c r="X62">
        <v>38.68</v>
      </c>
      <c r="Y62">
        <v>72.94</v>
      </c>
      <c r="Z62">
        <v>36.299999999999997</v>
      </c>
      <c r="AA62">
        <v>70</v>
      </c>
      <c r="AB62">
        <v>35</v>
      </c>
      <c r="AC62">
        <v>3.03</v>
      </c>
      <c r="AD62">
        <v>6.78</v>
      </c>
      <c r="AE62">
        <v>6.78</v>
      </c>
      <c r="AF62">
        <v>1.74</v>
      </c>
    </row>
    <row r="63" spans="1:32">
      <c r="A63" t="s">
        <v>105</v>
      </c>
      <c r="B63" s="75">
        <v>261.32</v>
      </c>
      <c r="C63" s="75">
        <v>87.11</v>
      </c>
      <c r="D63" s="135">
        <f t="shared" si="0"/>
        <v>82.050000000000011</v>
      </c>
      <c r="E63" s="75"/>
      <c r="F63" s="78">
        <v>11.5</v>
      </c>
      <c r="G63" s="78">
        <v>11.5</v>
      </c>
      <c r="H63" s="78">
        <v>11.77</v>
      </c>
      <c r="I63">
        <v>66.319999999999993</v>
      </c>
      <c r="J63">
        <v>271.60000000000002</v>
      </c>
      <c r="K63">
        <v>101.16</v>
      </c>
      <c r="L63">
        <v>2.02</v>
      </c>
      <c r="M63">
        <v>7.31</v>
      </c>
      <c r="N63" s="135">
        <v>27.35</v>
      </c>
      <c r="O63" s="135">
        <v>27.35</v>
      </c>
      <c r="P63" s="135">
        <v>27.35</v>
      </c>
      <c r="Q63">
        <v>2</v>
      </c>
      <c r="R63">
        <v>73.040000000000006</v>
      </c>
      <c r="S63">
        <v>2.23</v>
      </c>
      <c r="T63">
        <v>20.89</v>
      </c>
      <c r="U63">
        <v>6.96</v>
      </c>
      <c r="V63">
        <v>6.96</v>
      </c>
      <c r="W63">
        <v>179.65</v>
      </c>
      <c r="X63">
        <v>35.93</v>
      </c>
      <c r="Y63">
        <v>68.7</v>
      </c>
      <c r="Z63">
        <v>33.61</v>
      </c>
      <c r="AA63">
        <v>68</v>
      </c>
      <c r="AB63">
        <v>34</v>
      </c>
      <c r="AC63">
        <v>2.98</v>
      </c>
      <c r="AD63">
        <v>6.74</v>
      </c>
      <c r="AE63">
        <v>6.74</v>
      </c>
      <c r="AF63">
        <v>1.74</v>
      </c>
    </row>
    <row r="64" spans="1:32">
      <c r="A64" t="s">
        <v>106</v>
      </c>
      <c r="B64" s="75">
        <v>261.32</v>
      </c>
      <c r="C64" s="75">
        <v>87.11</v>
      </c>
      <c r="D64" s="135">
        <f t="shared" si="0"/>
        <v>82.050000000000011</v>
      </c>
      <c r="E64" s="75"/>
      <c r="F64" s="78">
        <v>10.53</v>
      </c>
      <c r="G64" s="78">
        <v>10.53</v>
      </c>
      <c r="H64" s="78">
        <v>10.8</v>
      </c>
      <c r="I64">
        <v>85.27</v>
      </c>
      <c r="J64">
        <v>271.60000000000002</v>
      </c>
      <c r="K64">
        <v>101.16</v>
      </c>
      <c r="L64">
        <v>2.02</v>
      </c>
      <c r="M64">
        <v>7.39</v>
      </c>
      <c r="N64" s="135">
        <v>27.35</v>
      </c>
      <c r="O64" s="135">
        <v>27.35</v>
      </c>
      <c r="P64" s="135">
        <v>27.35</v>
      </c>
      <c r="Q64">
        <v>2</v>
      </c>
      <c r="R64">
        <v>67.239999999999995</v>
      </c>
      <c r="S64">
        <v>2.23</v>
      </c>
      <c r="T64">
        <v>20.87</v>
      </c>
      <c r="U64">
        <v>6.96</v>
      </c>
      <c r="V64">
        <v>6.95</v>
      </c>
      <c r="W64">
        <v>164.87</v>
      </c>
      <c r="X64">
        <v>32.97</v>
      </c>
      <c r="Y64">
        <v>63.95</v>
      </c>
      <c r="Z64">
        <v>31.1</v>
      </c>
      <c r="AA64">
        <v>62.67</v>
      </c>
      <c r="AB64">
        <v>31.33</v>
      </c>
      <c r="AC64">
        <v>3.11</v>
      </c>
      <c r="AD64">
        <v>6.71</v>
      </c>
      <c r="AE64">
        <v>6.71</v>
      </c>
      <c r="AF64">
        <v>1.74</v>
      </c>
    </row>
    <row r="65" spans="1:32">
      <c r="A65" t="s">
        <v>107</v>
      </c>
      <c r="B65" s="75">
        <v>261.32</v>
      </c>
      <c r="C65" s="75">
        <v>87.11</v>
      </c>
      <c r="D65" s="135">
        <f t="shared" si="0"/>
        <v>82.050000000000011</v>
      </c>
      <c r="E65" s="75"/>
      <c r="F65" s="78">
        <v>9.51</v>
      </c>
      <c r="G65" s="78">
        <v>9.51</v>
      </c>
      <c r="H65" s="78">
        <v>9.75</v>
      </c>
      <c r="I65">
        <v>94.74</v>
      </c>
      <c r="J65">
        <v>271.60000000000002</v>
      </c>
      <c r="K65">
        <v>101.16</v>
      </c>
      <c r="L65">
        <v>2.02</v>
      </c>
      <c r="M65">
        <v>7.4</v>
      </c>
      <c r="N65" s="135">
        <v>27.35</v>
      </c>
      <c r="O65" s="135">
        <v>27.35</v>
      </c>
      <c r="P65" s="135">
        <v>27.35</v>
      </c>
      <c r="Q65">
        <v>2</v>
      </c>
      <c r="R65">
        <v>60.41</v>
      </c>
      <c r="S65">
        <v>2.23</v>
      </c>
      <c r="T65">
        <v>20.91</v>
      </c>
      <c r="U65">
        <v>6.97</v>
      </c>
      <c r="V65">
        <v>6.96</v>
      </c>
      <c r="W65">
        <v>148.46</v>
      </c>
      <c r="X65">
        <v>29.69</v>
      </c>
      <c r="Y65">
        <v>58.91</v>
      </c>
      <c r="Z65">
        <v>28.62</v>
      </c>
      <c r="AA65">
        <v>52</v>
      </c>
      <c r="AB65">
        <v>26</v>
      </c>
      <c r="AC65">
        <v>3.88</v>
      </c>
      <c r="AD65">
        <v>15.21</v>
      </c>
      <c r="AE65">
        <v>15.21</v>
      </c>
      <c r="AF65">
        <v>1.74</v>
      </c>
    </row>
    <row r="66" spans="1:32">
      <c r="A66" t="s">
        <v>108</v>
      </c>
      <c r="B66" s="75">
        <v>261.32</v>
      </c>
      <c r="C66" s="75">
        <v>87.11</v>
      </c>
      <c r="D66" s="135">
        <f t="shared" si="0"/>
        <v>82.050000000000011</v>
      </c>
      <c r="E66" s="75"/>
      <c r="F66" s="78">
        <v>8.43</v>
      </c>
      <c r="G66" s="78">
        <v>8.43</v>
      </c>
      <c r="H66" s="78">
        <v>8.64</v>
      </c>
      <c r="I66">
        <v>115.97</v>
      </c>
      <c r="J66">
        <v>271.60000000000002</v>
      </c>
      <c r="K66">
        <v>101.16</v>
      </c>
      <c r="L66">
        <v>2.02</v>
      </c>
      <c r="M66">
        <v>7.47</v>
      </c>
      <c r="N66" s="135">
        <v>27.35</v>
      </c>
      <c r="O66" s="135">
        <v>27.35</v>
      </c>
      <c r="P66" s="135">
        <v>27.35</v>
      </c>
      <c r="Q66">
        <v>2</v>
      </c>
      <c r="R66">
        <v>53.21</v>
      </c>
      <c r="S66">
        <v>2.23</v>
      </c>
      <c r="T66">
        <v>20.86</v>
      </c>
      <c r="U66">
        <v>6.95</v>
      </c>
      <c r="V66">
        <v>6.96</v>
      </c>
      <c r="W66">
        <v>130.84</v>
      </c>
      <c r="X66">
        <v>26.17</v>
      </c>
      <c r="Y66">
        <v>53.54</v>
      </c>
      <c r="Z66">
        <v>26.02</v>
      </c>
      <c r="AA66">
        <v>44</v>
      </c>
      <c r="AB66">
        <v>22</v>
      </c>
      <c r="AC66">
        <v>3.79</v>
      </c>
      <c r="AD66">
        <v>15.17</v>
      </c>
      <c r="AE66">
        <v>15.17</v>
      </c>
      <c r="AF66">
        <v>1.74</v>
      </c>
    </row>
    <row r="67" spans="1:32">
      <c r="A67" t="s">
        <v>109</v>
      </c>
      <c r="B67" s="75">
        <v>261.32</v>
      </c>
      <c r="C67" s="75">
        <v>87.11</v>
      </c>
      <c r="D67" s="135">
        <f t="shared" si="0"/>
        <v>82.050000000000011</v>
      </c>
      <c r="E67" s="75"/>
      <c r="F67" s="78">
        <v>7.3</v>
      </c>
      <c r="G67" s="78">
        <v>7.3</v>
      </c>
      <c r="H67" s="78">
        <v>7.48</v>
      </c>
      <c r="I67">
        <v>115.97</v>
      </c>
      <c r="J67">
        <v>271.60000000000002</v>
      </c>
      <c r="K67">
        <v>101.16</v>
      </c>
      <c r="L67">
        <v>2.02</v>
      </c>
      <c r="M67">
        <v>7.49</v>
      </c>
      <c r="N67" s="135">
        <v>27.35</v>
      </c>
      <c r="O67" s="135">
        <v>27.35</v>
      </c>
      <c r="P67" s="135">
        <v>27.35</v>
      </c>
      <c r="Q67">
        <v>2</v>
      </c>
      <c r="R67">
        <v>44.35</v>
      </c>
      <c r="S67">
        <v>2.1800000000000002</v>
      </c>
      <c r="T67">
        <v>20.98</v>
      </c>
      <c r="U67">
        <v>6.99</v>
      </c>
      <c r="V67">
        <v>7</v>
      </c>
      <c r="W67">
        <v>111.73</v>
      </c>
      <c r="X67">
        <v>22.35</v>
      </c>
      <c r="Y67">
        <v>45.07</v>
      </c>
      <c r="Z67">
        <v>23.04</v>
      </c>
      <c r="AA67">
        <v>33.340000000000003</v>
      </c>
      <c r="AB67">
        <v>16.670000000000002</v>
      </c>
      <c r="AC67">
        <v>3.7</v>
      </c>
      <c r="AD67">
        <v>15.15</v>
      </c>
      <c r="AE67">
        <v>15.15</v>
      </c>
      <c r="AF67">
        <v>1.74</v>
      </c>
    </row>
    <row r="68" spans="1:32">
      <c r="A68" t="s">
        <v>110</v>
      </c>
      <c r="B68" s="75">
        <v>261.32</v>
      </c>
      <c r="C68" s="75">
        <v>87.11</v>
      </c>
      <c r="D68" s="135">
        <f t="shared" ref="D68:D98" si="1">N68+O68+P68</f>
        <v>79.87</v>
      </c>
      <c r="E68" s="75"/>
      <c r="F68" s="78">
        <v>5.98</v>
      </c>
      <c r="G68" s="78">
        <v>5.98</v>
      </c>
      <c r="H68" s="78">
        <v>6.13</v>
      </c>
      <c r="I68">
        <v>115.97</v>
      </c>
      <c r="J68">
        <v>271.60000000000002</v>
      </c>
      <c r="K68">
        <v>101.16</v>
      </c>
      <c r="L68">
        <v>2.02</v>
      </c>
      <c r="M68">
        <v>7.56</v>
      </c>
      <c r="N68" s="135">
        <v>32.049999999999997</v>
      </c>
      <c r="O68" s="135">
        <v>22.67</v>
      </c>
      <c r="P68" s="135">
        <v>25.15</v>
      </c>
      <c r="Q68">
        <v>2</v>
      </c>
      <c r="R68">
        <v>34.26</v>
      </c>
      <c r="S68">
        <v>2.1800000000000002</v>
      </c>
      <c r="T68">
        <v>21.08</v>
      </c>
      <c r="U68">
        <v>7.03</v>
      </c>
      <c r="V68">
        <v>7.02</v>
      </c>
      <c r="W68">
        <v>91.16</v>
      </c>
      <c r="X68">
        <v>18.23</v>
      </c>
      <c r="Y68">
        <v>38.93</v>
      </c>
      <c r="Z68">
        <v>19.53</v>
      </c>
      <c r="AA68">
        <v>26.67</v>
      </c>
      <c r="AB68">
        <v>13.33</v>
      </c>
      <c r="AC68">
        <v>3.69</v>
      </c>
      <c r="AD68">
        <v>15.02</v>
      </c>
      <c r="AE68">
        <v>15.02</v>
      </c>
      <c r="AF68">
        <v>1.74</v>
      </c>
    </row>
    <row r="69" spans="1:32">
      <c r="A69" t="s">
        <v>111</v>
      </c>
      <c r="B69" s="75">
        <v>261.32</v>
      </c>
      <c r="C69" s="75">
        <v>87.11</v>
      </c>
      <c r="D69" s="135">
        <f t="shared" si="1"/>
        <v>49.019999999999996</v>
      </c>
      <c r="E69" s="75"/>
      <c r="F69" s="78">
        <v>4.7300000000000004</v>
      </c>
      <c r="G69" s="78">
        <v>4.7300000000000004</v>
      </c>
      <c r="H69" s="78">
        <v>4.8499999999999996</v>
      </c>
      <c r="I69">
        <v>115.97</v>
      </c>
      <c r="J69">
        <v>271.60000000000002</v>
      </c>
      <c r="K69">
        <v>101.16</v>
      </c>
      <c r="L69">
        <v>2.02</v>
      </c>
      <c r="M69">
        <v>7.57</v>
      </c>
      <c r="N69" s="135">
        <v>17.579999999999998</v>
      </c>
      <c r="O69" s="135">
        <v>11.97</v>
      </c>
      <c r="P69" s="135">
        <v>19.47</v>
      </c>
      <c r="Q69">
        <v>2</v>
      </c>
      <c r="R69">
        <v>21.75</v>
      </c>
      <c r="S69">
        <v>2.1800000000000002</v>
      </c>
      <c r="T69">
        <v>21.27</v>
      </c>
      <c r="U69">
        <v>7.09</v>
      </c>
      <c r="V69">
        <v>7.1</v>
      </c>
      <c r="W69">
        <v>69.63</v>
      </c>
      <c r="X69">
        <v>13.92</v>
      </c>
      <c r="Y69">
        <v>34.31</v>
      </c>
      <c r="Z69">
        <v>15.74</v>
      </c>
      <c r="AA69">
        <v>25.33</v>
      </c>
      <c r="AB69">
        <v>12.67</v>
      </c>
      <c r="AC69">
        <v>3.59</v>
      </c>
      <c r="AD69">
        <v>14.91</v>
      </c>
      <c r="AE69">
        <v>14.91</v>
      </c>
      <c r="AF69">
        <v>1.74</v>
      </c>
    </row>
    <row r="70" spans="1:32">
      <c r="A70" t="s">
        <v>112</v>
      </c>
      <c r="B70" s="75">
        <v>261.32</v>
      </c>
      <c r="C70" s="75">
        <v>87.11</v>
      </c>
      <c r="D70" s="135">
        <f t="shared" si="1"/>
        <v>21.91</v>
      </c>
      <c r="E70" s="75"/>
      <c r="F70" s="78">
        <v>3.36</v>
      </c>
      <c r="G70" s="78">
        <v>3.36</v>
      </c>
      <c r="H70" s="78">
        <v>3.43</v>
      </c>
      <c r="I70">
        <v>115.97</v>
      </c>
      <c r="J70">
        <v>271.60000000000002</v>
      </c>
      <c r="K70">
        <v>101.16</v>
      </c>
      <c r="L70">
        <v>2.02</v>
      </c>
      <c r="M70">
        <v>7.57</v>
      </c>
      <c r="N70" s="135">
        <v>6.23</v>
      </c>
      <c r="O70" s="135">
        <v>5.63</v>
      </c>
      <c r="P70" s="135">
        <v>10.050000000000001</v>
      </c>
      <c r="Q70">
        <v>2</v>
      </c>
      <c r="R70">
        <v>13.06</v>
      </c>
      <c r="S70">
        <v>2.1800000000000002</v>
      </c>
      <c r="T70">
        <v>21.81</v>
      </c>
      <c r="U70">
        <v>7.27</v>
      </c>
      <c r="V70">
        <v>7.27</v>
      </c>
      <c r="W70">
        <v>46.42</v>
      </c>
      <c r="X70">
        <v>9.2899999999999991</v>
      </c>
      <c r="Y70">
        <v>25.9</v>
      </c>
      <c r="Z70">
        <v>12.31</v>
      </c>
      <c r="AA70">
        <v>21.33</v>
      </c>
      <c r="AB70">
        <v>10.67</v>
      </c>
      <c r="AC70">
        <v>3.51</v>
      </c>
      <c r="AD70">
        <v>14.75</v>
      </c>
      <c r="AE70">
        <v>14.75</v>
      </c>
      <c r="AF70">
        <v>1.74</v>
      </c>
    </row>
    <row r="71" spans="1:32">
      <c r="A71" t="s">
        <v>113</v>
      </c>
      <c r="B71" s="75">
        <v>261.32</v>
      </c>
      <c r="C71" s="75">
        <v>87.11</v>
      </c>
      <c r="D71" s="135">
        <f t="shared" si="1"/>
        <v>7.01</v>
      </c>
      <c r="E71" s="75"/>
      <c r="F71" s="78">
        <v>2.0699999999999998</v>
      </c>
      <c r="G71" s="78">
        <v>2.0699999999999998</v>
      </c>
      <c r="H71" s="78">
        <v>2.12</v>
      </c>
      <c r="I71">
        <v>115.97</v>
      </c>
      <c r="J71">
        <v>271.60000000000002</v>
      </c>
      <c r="K71">
        <v>101.16</v>
      </c>
      <c r="L71">
        <v>2.02</v>
      </c>
      <c r="M71">
        <v>7.58</v>
      </c>
      <c r="N71" s="135">
        <v>1.44</v>
      </c>
      <c r="O71" s="135">
        <v>1.5</v>
      </c>
      <c r="P71" s="135">
        <v>4.07</v>
      </c>
      <c r="Q71">
        <v>2</v>
      </c>
      <c r="R71">
        <v>5.41</v>
      </c>
      <c r="S71">
        <v>2.1800000000000002</v>
      </c>
      <c r="T71">
        <v>18.16</v>
      </c>
      <c r="U71">
        <v>6.05</v>
      </c>
      <c r="V71">
        <v>6.06</v>
      </c>
      <c r="W71">
        <v>29.72</v>
      </c>
      <c r="X71">
        <v>5.94</v>
      </c>
      <c r="Y71">
        <v>14.7</v>
      </c>
      <c r="Z71">
        <v>8.67</v>
      </c>
      <c r="AA71">
        <v>18</v>
      </c>
      <c r="AB71">
        <v>9</v>
      </c>
      <c r="AC71">
        <v>2.8</v>
      </c>
      <c r="AD71">
        <v>11.59</v>
      </c>
      <c r="AE71">
        <v>11.59</v>
      </c>
      <c r="AF71">
        <v>1.74</v>
      </c>
    </row>
    <row r="72" spans="1:32">
      <c r="A72" t="s">
        <v>114</v>
      </c>
      <c r="B72" s="75">
        <v>261.32</v>
      </c>
      <c r="C72" s="75">
        <v>87.11</v>
      </c>
      <c r="D72" s="135">
        <f t="shared" si="1"/>
        <v>0.39</v>
      </c>
      <c r="E72" s="75"/>
      <c r="F72" s="78">
        <v>0.83</v>
      </c>
      <c r="G72" s="78">
        <v>0.83</v>
      </c>
      <c r="H72" s="78">
        <v>0.85</v>
      </c>
      <c r="I72">
        <v>115.97</v>
      </c>
      <c r="J72">
        <v>271.60000000000002</v>
      </c>
      <c r="K72">
        <v>101.16</v>
      </c>
      <c r="L72">
        <v>2.02</v>
      </c>
      <c r="M72">
        <v>7.57</v>
      </c>
      <c r="N72" s="135">
        <v>0</v>
      </c>
      <c r="O72" s="135">
        <v>0</v>
      </c>
      <c r="P72" s="135">
        <v>0.39</v>
      </c>
      <c r="Q72">
        <v>2</v>
      </c>
      <c r="R72">
        <v>0</v>
      </c>
      <c r="S72">
        <v>2.1800000000000002</v>
      </c>
      <c r="T72">
        <v>19.149999999999999</v>
      </c>
      <c r="U72">
        <v>6.38</v>
      </c>
      <c r="V72">
        <v>6.39</v>
      </c>
      <c r="W72">
        <v>16.72</v>
      </c>
      <c r="X72">
        <v>3.34</v>
      </c>
      <c r="Y72">
        <v>10.81</v>
      </c>
      <c r="Z72">
        <v>4.83</v>
      </c>
      <c r="AA72">
        <v>12.67</v>
      </c>
      <c r="AB72">
        <v>6.33</v>
      </c>
      <c r="AC72">
        <v>2.82</v>
      </c>
      <c r="AD72">
        <v>11.58</v>
      </c>
      <c r="AE72">
        <v>11.58</v>
      </c>
      <c r="AF72">
        <v>1.74</v>
      </c>
    </row>
    <row r="73" spans="1:32">
      <c r="A73" t="s">
        <v>115</v>
      </c>
      <c r="B73" s="75">
        <v>261.32</v>
      </c>
      <c r="C73" s="75">
        <v>87.11</v>
      </c>
      <c r="D73" s="135">
        <f t="shared" si="1"/>
        <v>0</v>
      </c>
      <c r="E73" s="75"/>
      <c r="F73" s="78">
        <v>0.1</v>
      </c>
      <c r="G73" s="78">
        <v>0.1</v>
      </c>
      <c r="H73" s="78">
        <v>0.11</v>
      </c>
      <c r="I73">
        <v>115.97</v>
      </c>
      <c r="J73">
        <v>271.60000000000002</v>
      </c>
      <c r="K73">
        <v>101.16</v>
      </c>
      <c r="L73">
        <v>2.02</v>
      </c>
      <c r="M73">
        <v>7.49</v>
      </c>
      <c r="N73" s="135">
        <v>0</v>
      </c>
      <c r="O73" s="135">
        <v>0</v>
      </c>
      <c r="P73" s="135">
        <v>0</v>
      </c>
      <c r="Q73">
        <v>2</v>
      </c>
      <c r="R73">
        <v>0</v>
      </c>
      <c r="S73">
        <v>2.1800000000000002</v>
      </c>
      <c r="T73">
        <v>20.6</v>
      </c>
      <c r="U73">
        <v>6.87</v>
      </c>
      <c r="V73">
        <v>6.86</v>
      </c>
      <c r="W73">
        <v>7.43</v>
      </c>
      <c r="X73">
        <v>1.48</v>
      </c>
      <c r="Y73">
        <v>4.78</v>
      </c>
      <c r="Z73">
        <v>1.82</v>
      </c>
      <c r="AA73">
        <v>6.67</v>
      </c>
      <c r="AB73">
        <v>3.33</v>
      </c>
      <c r="AC73">
        <v>2.88</v>
      </c>
      <c r="AD73">
        <v>10.38</v>
      </c>
      <c r="AE73">
        <v>10.38</v>
      </c>
      <c r="AF73">
        <v>1.74</v>
      </c>
    </row>
    <row r="74" spans="1:32">
      <c r="A74" t="s">
        <v>116</v>
      </c>
      <c r="B74" s="75">
        <v>261.32</v>
      </c>
      <c r="C74" s="75">
        <v>87.11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115.97</v>
      </c>
      <c r="J74">
        <v>271.60000000000002</v>
      </c>
      <c r="K74">
        <v>101.16</v>
      </c>
      <c r="L74">
        <v>2.02</v>
      </c>
      <c r="M74">
        <v>7.36</v>
      </c>
      <c r="N74" s="135">
        <v>0</v>
      </c>
      <c r="O74" s="135">
        <v>0</v>
      </c>
      <c r="P74" s="135">
        <v>0</v>
      </c>
      <c r="Q74">
        <v>2</v>
      </c>
      <c r="R74">
        <v>0</v>
      </c>
      <c r="S74">
        <v>2.1800000000000002</v>
      </c>
      <c r="T74">
        <v>21.12</v>
      </c>
      <c r="U74">
        <v>7.04</v>
      </c>
      <c r="V74">
        <v>7.04</v>
      </c>
      <c r="W74">
        <v>1.28</v>
      </c>
      <c r="X74">
        <v>0.26</v>
      </c>
      <c r="Y74">
        <v>1.36</v>
      </c>
      <c r="Z74">
        <v>0</v>
      </c>
      <c r="AA74">
        <v>3.33</v>
      </c>
      <c r="AB74">
        <v>1.67</v>
      </c>
      <c r="AC74">
        <v>2.9</v>
      </c>
      <c r="AD74">
        <v>10.41</v>
      </c>
      <c r="AE74">
        <v>10.41</v>
      </c>
      <c r="AF74">
        <v>1.74</v>
      </c>
    </row>
    <row r="75" spans="1:32">
      <c r="A75" t="s">
        <v>117</v>
      </c>
      <c r="B75" s="75">
        <v>261.32</v>
      </c>
      <c r="C75" s="75">
        <v>87.11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115.97</v>
      </c>
      <c r="J75">
        <v>271.60000000000002</v>
      </c>
      <c r="K75">
        <v>101.16</v>
      </c>
      <c r="L75">
        <v>2.02</v>
      </c>
      <c r="M75">
        <v>7.5</v>
      </c>
      <c r="N75" s="135">
        <v>0</v>
      </c>
      <c r="O75" s="135">
        <v>0</v>
      </c>
      <c r="P75" s="135">
        <v>0</v>
      </c>
      <c r="Q75">
        <v>2</v>
      </c>
      <c r="R75">
        <v>0</v>
      </c>
      <c r="S75">
        <v>2.1800000000000002</v>
      </c>
      <c r="T75">
        <v>21.45</v>
      </c>
      <c r="U75">
        <v>7.15</v>
      </c>
      <c r="V75">
        <v>7.15</v>
      </c>
      <c r="W75">
        <v>0</v>
      </c>
      <c r="X75">
        <v>0</v>
      </c>
      <c r="Y75">
        <v>0</v>
      </c>
      <c r="Z75">
        <v>0</v>
      </c>
      <c r="AA75">
        <v>0.67</v>
      </c>
      <c r="AB75">
        <v>0.33</v>
      </c>
      <c r="AC75">
        <v>3</v>
      </c>
      <c r="AD75">
        <v>10.31</v>
      </c>
      <c r="AE75">
        <v>10.31</v>
      </c>
      <c r="AF75">
        <v>1.74</v>
      </c>
    </row>
    <row r="76" spans="1:32">
      <c r="A76" t="s">
        <v>118</v>
      </c>
      <c r="B76" s="75">
        <v>261.32</v>
      </c>
      <c r="C76" s="75">
        <v>87.11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115.97</v>
      </c>
      <c r="J76">
        <v>271.60000000000002</v>
      </c>
      <c r="K76">
        <v>101.16</v>
      </c>
      <c r="L76">
        <v>2.02</v>
      </c>
      <c r="M76">
        <v>7.44</v>
      </c>
      <c r="N76" s="135">
        <v>0</v>
      </c>
      <c r="O76" s="135">
        <v>0</v>
      </c>
      <c r="P76" s="135">
        <v>0</v>
      </c>
      <c r="Q76">
        <v>2</v>
      </c>
      <c r="R76">
        <v>0</v>
      </c>
      <c r="S76">
        <v>2.1800000000000002</v>
      </c>
      <c r="T76">
        <v>39.29</v>
      </c>
      <c r="U76">
        <v>13.1</v>
      </c>
      <c r="V76">
        <v>13.1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7.52</v>
      </c>
      <c r="AD76">
        <v>10.14</v>
      </c>
      <c r="AE76">
        <v>10.14</v>
      </c>
      <c r="AF76">
        <v>1.74</v>
      </c>
    </row>
    <row r="77" spans="1:32">
      <c r="A77" t="s">
        <v>119</v>
      </c>
      <c r="B77" s="75">
        <v>261.32</v>
      </c>
      <c r="C77" s="75">
        <v>87.11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115.97</v>
      </c>
      <c r="J77">
        <v>271.60000000000002</v>
      </c>
      <c r="K77">
        <v>101.16</v>
      </c>
      <c r="L77">
        <v>1.94</v>
      </c>
      <c r="M77">
        <v>7.4</v>
      </c>
      <c r="N77" s="135">
        <v>0</v>
      </c>
      <c r="O77" s="135">
        <v>0</v>
      </c>
      <c r="P77" s="135">
        <v>0</v>
      </c>
      <c r="Q77">
        <v>2</v>
      </c>
      <c r="R77">
        <v>0</v>
      </c>
      <c r="S77">
        <v>2.1800000000000002</v>
      </c>
      <c r="T77">
        <v>40.630000000000003</v>
      </c>
      <c r="U77">
        <v>13.54</v>
      </c>
      <c r="V77">
        <v>13.55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7.83</v>
      </c>
      <c r="AD77">
        <v>11.23</v>
      </c>
      <c r="AE77">
        <v>11.23</v>
      </c>
      <c r="AF77">
        <v>1.74</v>
      </c>
    </row>
    <row r="78" spans="1:32">
      <c r="A78" t="s">
        <v>120</v>
      </c>
      <c r="B78" s="75">
        <v>261.32</v>
      </c>
      <c r="C78" s="75">
        <v>87.11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115.97</v>
      </c>
      <c r="J78">
        <v>271.60000000000002</v>
      </c>
      <c r="K78">
        <v>101.16</v>
      </c>
      <c r="L78">
        <v>1.94</v>
      </c>
      <c r="M78">
        <v>7.34</v>
      </c>
      <c r="N78" s="135">
        <v>0</v>
      </c>
      <c r="O78" s="135">
        <v>0</v>
      </c>
      <c r="P78" s="135">
        <v>0</v>
      </c>
      <c r="Q78">
        <v>2</v>
      </c>
      <c r="R78">
        <v>0</v>
      </c>
      <c r="S78">
        <v>2.1800000000000002</v>
      </c>
      <c r="T78">
        <v>40.01</v>
      </c>
      <c r="U78">
        <v>13.34</v>
      </c>
      <c r="V78">
        <v>13.34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8.16</v>
      </c>
      <c r="AD78">
        <v>10.86</v>
      </c>
      <c r="AE78">
        <v>10.86</v>
      </c>
      <c r="AF78">
        <v>1.74</v>
      </c>
    </row>
    <row r="79" spans="1:32">
      <c r="A79" t="s">
        <v>121</v>
      </c>
      <c r="B79" s="75">
        <v>261.32</v>
      </c>
      <c r="C79" s="75">
        <v>87.11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115.97</v>
      </c>
      <c r="J79">
        <v>271.60000000000002</v>
      </c>
      <c r="K79">
        <v>101.16</v>
      </c>
      <c r="L79">
        <v>1.94</v>
      </c>
      <c r="M79">
        <v>7.25</v>
      </c>
      <c r="N79" s="135">
        <v>0</v>
      </c>
      <c r="O79" s="135">
        <v>0</v>
      </c>
      <c r="P79" s="135">
        <v>0</v>
      </c>
      <c r="Q79">
        <v>2</v>
      </c>
      <c r="R79">
        <v>0</v>
      </c>
      <c r="S79">
        <v>2.13</v>
      </c>
      <c r="T79">
        <v>42.01</v>
      </c>
      <c r="U79">
        <v>14</v>
      </c>
      <c r="V79">
        <v>14.01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8.26</v>
      </c>
      <c r="AD79">
        <v>20.440000000000001</v>
      </c>
      <c r="AE79">
        <v>20.440000000000001</v>
      </c>
      <c r="AF79">
        <v>1.74</v>
      </c>
    </row>
    <row r="80" spans="1:32">
      <c r="A80" t="s">
        <v>122</v>
      </c>
      <c r="B80" s="75">
        <v>261.32</v>
      </c>
      <c r="C80" s="75">
        <v>87.11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115.97</v>
      </c>
      <c r="J80">
        <v>271.60000000000002</v>
      </c>
      <c r="K80">
        <v>101.16</v>
      </c>
      <c r="L80">
        <v>1.94</v>
      </c>
      <c r="M80">
        <v>7.15</v>
      </c>
      <c r="N80" s="135">
        <v>0</v>
      </c>
      <c r="O80" s="135">
        <v>0</v>
      </c>
      <c r="P80" s="135">
        <v>0</v>
      </c>
      <c r="Q80">
        <v>2</v>
      </c>
      <c r="R80">
        <v>0</v>
      </c>
      <c r="S80">
        <v>2.13</v>
      </c>
      <c r="T80">
        <v>42.78</v>
      </c>
      <c r="U80">
        <v>14.26</v>
      </c>
      <c r="V80">
        <v>14.27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8.4499999999999993</v>
      </c>
      <c r="AD80">
        <v>20.34</v>
      </c>
      <c r="AE80">
        <v>20.34</v>
      </c>
      <c r="AF80">
        <v>1.74</v>
      </c>
    </row>
    <row r="81" spans="1:32">
      <c r="A81" t="s">
        <v>123</v>
      </c>
      <c r="B81" s="75">
        <v>261.32</v>
      </c>
      <c r="C81" s="75">
        <v>87.11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115.97</v>
      </c>
      <c r="J81">
        <v>271.60000000000002</v>
      </c>
      <c r="K81">
        <v>101.16</v>
      </c>
      <c r="L81">
        <v>1.94</v>
      </c>
      <c r="M81">
        <v>7.02</v>
      </c>
      <c r="N81" s="135">
        <v>0</v>
      </c>
      <c r="O81" s="135">
        <v>0</v>
      </c>
      <c r="P81" s="135">
        <v>0</v>
      </c>
      <c r="Q81">
        <v>2</v>
      </c>
      <c r="R81">
        <v>0</v>
      </c>
      <c r="S81">
        <v>2.13</v>
      </c>
      <c r="T81">
        <v>44.22</v>
      </c>
      <c r="U81">
        <v>14.74</v>
      </c>
      <c r="V81">
        <v>14.73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8.2899999999999991</v>
      </c>
      <c r="AD81">
        <v>20.91</v>
      </c>
      <c r="AE81">
        <v>20.91</v>
      </c>
      <c r="AF81">
        <v>1.74</v>
      </c>
    </row>
    <row r="82" spans="1:32">
      <c r="A82" t="s">
        <v>124</v>
      </c>
      <c r="B82" s="75">
        <v>261.32</v>
      </c>
      <c r="C82" s="75">
        <v>87.11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115.97</v>
      </c>
      <c r="J82">
        <v>271.60000000000002</v>
      </c>
      <c r="K82">
        <v>101.16</v>
      </c>
      <c r="L82">
        <v>1.94</v>
      </c>
      <c r="M82">
        <v>5.03</v>
      </c>
      <c r="N82" s="135">
        <v>0</v>
      </c>
      <c r="O82" s="135">
        <v>0</v>
      </c>
      <c r="P82" s="135">
        <v>0</v>
      </c>
      <c r="Q82">
        <v>2</v>
      </c>
      <c r="R82">
        <v>0</v>
      </c>
      <c r="S82">
        <v>2.13</v>
      </c>
      <c r="T82">
        <v>32.979999999999997</v>
      </c>
      <c r="U82">
        <v>10.99</v>
      </c>
      <c r="V82">
        <v>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8.6300000000000008</v>
      </c>
      <c r="AD82">
        <v>20.96</v>
      </c>
      <c r="AE82">
        <v>20.96</v>
      </c>
      <c r="AF82">
        <v>1.74</v>
      </c>
    </row>
    <row r="83" spans="1:32">
      <c r="A83" t="s">
        <v>125</v>
      </c>
      <c r="B83" s="75">
        <v>261.32</v>
      </c>
      <c r="C83" s="75">
        <v>87.11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115.97</v>
      </c>
      <c r="J83">
        <v>271.60000000000002</v>
      </c>
      <c r="K83">
        <v>101.16</v>
      </c>
      <c r="L83">
        <v>1.94</v>
      </c>
      <c r="M83">
        <v>5.05</v>
      </c>
      <c r="N83" s="135">
        <v>0</v>
      </c>
      <c r="O83" s="135">
        <v>0</v>
      </c>
      <c r="P83" s="135">
        <v>0</v>
      </c>
      <c r="Q83">
        <v>1.92</v>
      </c>
      <c r="R83">
        <v>0</v>
      </c>
      <c r="S83">
        <v>2.13</v>
      </c>
      <c r="T83">
        <v>33.06</v>
      </c>
      <c r="U83">
        <v>11.02</v>
      </c>
      <c r="V83">
        <v>11.02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5.89</v>
      </c>
      <c r="AD83">
        <v>20.85</v>
      </c>
      <c r="AE83">
        <v>20.85</v>
      </c>
      <c r="AF83">
        <v>1.74</v>
      </c>
    </row>
    <row r="84" spans="1:32">
      <c r="A84" t="s">
        <v>126</v>
      </c>
      <c r="B84" s="75">
        <v>261.32</v>
      </c>
      <c r="C84" s="75">
        <v>87.11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115.97</v>
      </c>
      <c r="J84">
        <v>271.60000000000002</v>
      </c>
      <c r="K84">
        <v>101.16</v>
      </c>
      <c r="L84">
        <v>1.94</v>
      </c>
      <c r="M84">
        <v>5.07</v>
      </c>
      <c r="N84" s="135">
        <v>0</v>
      </c>
      <c r="O84" s="135">
        <v>0</v>
      </c>
      <c r="P84" s="135">
        <v>0</v>
      </c>
      <c r="Q84">
        <v>1.92</v>
      </c>
      <c r="R84">
        <v>0</v>
      </c>
      <c r="S84">
        <v>2.13</v>
      </c>
      <c r="T84">
        <v>33.17</v>
      </c>
      <c r="U84">
        <v>11.06</v>
      </c>
      <c r="V84">
        <v>11.04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5.61</v>
      </c>
      <c r="AD84">
        <v>10.28</v>
      </c>
      <c r="AE84">
        <v>10.28</v>
      </c>
      <c r="AF84">
        <v>1.74</v>
      </c>
    </row>
    <row r="85" spans="1:32">
      <c r="A85" t="s">
        <v>127</v>
      </c>
      <c r="B85" s="75">
        <v>261.32</v>
      </c>
      <c r="C85" s="75">
        <v>87.11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107.44</v>
      </c>
      <c r="J85">
        <v>271.60000000000002</v>
      </c>
      <c r="K85">
        <v>101.16</v>
      </c>
      <c r="L85">
        <v>1.86</v>
      </c>
      <c r="M85">
        <v>5.13</v>
      </c>
      <c r="N85" s="135">
        <v>0</v>
      </c>
      <c r="O85" s="135">
        <v>0</v>
      </c>
      <c r="P85" s="135">
        <v>0</v>
      </c>
      <c r="Q85">
        <v>1.92</v>
      </c>
      <c r="R85">
        <v>0</v>
      </c>
      <c r="S85">
        <v>2.13</v>
      </c>
      <c r="T85">
        <v>32.29</v>
      </c>
      <c r="U85">
        <v>10.76</v>
      </c>
      <c r="V85">
        <v>10.77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5.51</v>
      </c>
      <c r="AD85">
        <v>10</v>
      </c>
      <c r="AE85">
        <v>10</v>
      </c>
      <c r="AF85">
        <v>1.74</v>
      </c>
    </row>
    <row r="86" spans="1:32">
      <c r="A86" t="s">
        <v>128</v>
      </c>
      <c r="B86" s="75">
        <v>261.32</v>
      </c>
      <c r="C86" s="75">
        <v>87.11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66.319999999999993</v>
      </c>
      <c r="J86">
        <v>271.60000000000002</v>
      </c>
      <c r="K86">
        <v>101.16</v>
      </c>
      <c r="L86">
        <v>1.86</v>
      </c>
      <c r="M86">
        <v>5.15</v>
      </c>
      <c r="N86" s="135">
        <v>0</v>
      </c>
      <c r="O86" s="135">
        <v>0</v>
      </c>
      <c r="P86" s="135">
        <v>0</v>
      </c>
      <c r="Q86">
        <v>1.92</v>
      </c>
      <c r="R86">
        <v>0</v>
      </c>
      <c r="S86">
        <v>2.13</v>
      </c>
      <c r="T86">
        <v>30.64</v>
      </c>
      <c r="U86">
        <v>10.210000000000001</v>
      </c>
      <c r="V86">
        <v>10.210000000000001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5.28</v>
      </c>
      <c r="AD86">
        <v>9.69</v>
      </c>
      <c r="AE86">
        <v>9.69</v>
      </c>
      <c r="AF86">
        <v>1.74</v>
      </c>
    </row>
    <row r="87" spans="1:32">
      <c r="A87" t="s">
        <v>129</v>
      </c>
      <c r="B87" s="75">
        <v>261.32</v>
      </c>
      <c r="C87" s="75">
        <v>87.11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66.319999999999993</v>
      </c>
      <c r="J87">
        <v>271.60000000000002</v>
      </c>
      <c r="K87">
        <v>101.16</v>
      </c>
      <c r="L87">
        <v>1.86</v>
      </c>
      <c r="M87">
        <v>10.06</v>
      </c>
      <c r="N87" s="135">
        <v>0</v>
      </c>
      <c r="O87" s="135">
        <v>0</v>
      </c>
      <c r="P87" s="135">
        <v>0</v>
      </c>
      <c r="Q87">
        <v>1.92</v>
      </c>
      <c r="R87">
        <v>0</v>
      </c>
      <c r="S87">
        <v>2.13</v>
      </c>
      <c r="T87">
        <v>16.690000000000001</v>
      </c>
      <c r="U87">
        <v>5.57</v>
      </c>
      <c r="V87">
        <v>5.56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2.81</v>
      </c>
      <c r="AD87">
        <v>9.5299999999999994</v>
      </c>
      <c r="AE87">
        <v>9.5299999999999994</v>
      </c>
      <c r="AF87">
        <v>1.74</v>
      </c>
    </row>
    <row r="88" spans="1:32">
      <c r="A88" t="s">
        <v>130</v>
      </c>
      <c r="B88" s="75">
        <v>261.32</v>
      </c>
      <c r="C88" s="75">
        <v>87.11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66.319999999999993</v>
      </c>
      <c r="J88">
        <v>271.60000000000002</v>
      </c>
      <c r="K88">
        <v>101.16</v>
      </c>
      <c r="L88">
        <v>1.86</v>
      </c>
      <c r="M88">
        <v>9.86</v>
      </c>
      <c r="N88" s="135">
        <v>0</v>
      </c>
      <c r="O88" s="135">
        <v>0</v>
      </c>
      <c r="P88" s="135">
        <v>0</v>
      </c>
      <c r="Q88">
        <v>1.92</v>
      </c>
      <c r="R88">
        <v>0</v>
      </c>
      <c r="S88">
        <v>2.13</v>
      </c>
      <c r="T88">
        <v>16.66</v>
      </c>
      <c r="U88">
        <v>5.55</v>
      </c>
      <c r="V88">
        <v>5.55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2.79</v>
      </c>
      <c r="AD88">
        <v>9.35</v>
      </c>
      <c r="AE88">
        <v>9.35</v>
      </c>
      <c r="AF88">
        <v>1.74</v>
      </c>
    </row>
    <row r="89" spans="1:32">
      <c r="A89" t="s">
        <v>131</v>
      </c>
      <c r="B89" s="75">
        <v>261.32</v>
      </c>
      <c r="C89" s="75">
        <v>87.11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66.319999999999993</v>
      </c>
      <c r="J89">
        <v>271.60000000000002</v>
      </c>
      <c r="K89">
        <v>101.16</v>
      </c>
      <c r="L89">
        <v>1.86</v>
      </c>
      <c r="M89">
        <v>9.67</v>
      </c>
      <c r="N89" s="135">
        <v>0</v>
      </c>
      <c r="O89" s="135">
        <v>0</v>
      </c>
      <c r="P89" s="135">
        <v>0</v>
      </c>
      <c r="Q89">
        <v>1.92</v>
      </c>
      <c r="R89">
        <v>0</v>
      </c>
      <c r="S89">
        <v>2.13</v>
      </c>
      <c r="T89">
        <v>16.62</v>
      </c>
      <c r="U89">
        <v>5.54</v>
      </c>
      <c r="V89">
        <v>5.54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2.76</v>
      </c>
      <c r="AD89">
        <v>9.0299999999999994</v>
      </c>
      <c r="AE89">
        <v>9.0299999999999994</v>
      </c>
      <c r="AF89">
        <v>1.74</v>
      </c>
    </row>
    <row r="90" spans="1:32">
      <c r="A90" t="s">
        <v>132</v>
      </c>
      <c r="B90" s="75">
        <v>261.32</v>
      </c>
      <c r="C90" s="75">
        <v>87.11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66.319999999999993</v>
      </c>
      <c r="J90">
        <v>271.60000000000002</v>
      </c>
      <c r="K90">
        <v>101.16</v>
      </c>
      <c r="L90">
        <v>1.86</v>
      </c>
      <c r="M90">
        <v>9.4600000000000009</v>
      </c>
      <c r="N90" s="135">
        <v>0</v>
      </c>
      <c r="O90" s="135">
        <v>0</v>
      </c>
      <c r="P90" s="135">
        <v>0</v>
      </c>
      <c r="Q90">
        <v>1.92</v>
      </c>
      <c r="R90">
        <v>0</v>
      </c>
      <c r="S90">
        <v>2.13</v>
      </c>
      <c r="T90">
        <v>16.399999999999999</v>
      </c>
      <c r="U90">
        <v>5.47</v>
      </c>
      <c r="V90">
        <v>5.45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2.74</v>
      </c>
      <c r="AD90">
        <v>8.52</v>
      </c>
      <c r="AE90">
        <v>8.52</v>
      </c>
      <c r="AF90">
        <v>1.74</v>
      </c>
    </row>
    <row r="91" spans="1:32">
      <c r="A91" t="s">
        <v>133</v>
      </c>
      <c r="B91" s="75">
        <v>261.32</v>
      </c>
      <c r="C91" s="75">
        <v>87.11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66.319999999999993</v>
      </c>
      <c r="J91">
        <v>271.60000000000002</v>
      </c>
      <c r="K91">
        <v>101.16</v>
      </c>
      <c r="L91">
        <v>1.86</v>
      </c>
      <c r="M91">
        <v>9.06</v>
      </c>
      <c r="N91" s="135">
        <v>0</v>
      </c>
      <c r="O91" s="135">
        <v>0</v>
      </c>
      <c r="P91" s="135">
        <v>0</v>
      </c>
      <c r="Q91">
        <v>1.84</v>
      </c>
      <c r="R91">
        <v>0</v>
      </c>
      <c r="S91">
        <v>2.13</v>
      </c>
      <c r="T91">
        <v>16.34</v>
      </c>
      <c r="U91">
        <v>5.45</v>
      </c>
      <c r="V91">
        <v>5.44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2.73</v>
      </c>
      <c r="AD91">
        <v>8.5500000000000007</v>
      </c>
      <c r="AE91">
        <v>8.5500000000000007</v>
      </c>
      <c r="AF91">
        <v>1.74</v>
      </c>
    </row>
    <row r="92" spans="1:32">
      <c r="A92" t="s">
        <v>134</v>
      </c>
      <c r="B92" s="75">
        <v>261.32</v>
      </c>
      <c r="C92" s="75">
        <v>87.11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66.319999999999993</v>
      </c>
      <c r="J92">
        <v>271.60000000000002</v>
      </c>
      <c r="K92">
        <v>101.16</v>
      </c>
      <c r="L92">
        <v>1.86</v>
      </c>
      <c r="M92">
        <v>8.83</v>
      </c>
      <c r="N92" s="135">
        <v>0</v>
      </c>
      <c r="O92" s="135">
        <v>0</v>
      </c>
      <c r="P92" s="135">
        <v>0</v>
      </c>
      <c r="Q92">
        <v>1.84</v>
      </c>
      <c r="R92">
        <v>0</v>
      </c>
      <c r="S92">
        <v>2.13</v>
      </c>
      <c r="T92">
        <v>16.11</v>
      </c>
      <c r="U92">
        <v>5.37</v>
      </c>
      <c r="V92">
        <v>5.38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2.72</v>
      </c>
      <c r="AD92">
        <v>8.56</v>
      </c>
      <c r="AE92">
        <v>8.56</v>
      </c>
      <c r="AF92">
        <v>1.74</v>
      </c>
    </row>
    <row r="93" spans="1:32">
      <c r="A93" t="s">
        <v>135</v>
      </c>
      <c r="B93" s="75">
        <v>178.88</v>
      </c>
      <c r="C93" s="75">
        <v>74.64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70.489999999999995</v>
      </c>
      <c r="J93">
        <v>271.60000000000002</v>
      </c>
      <c r="K93">
        <v>101.16</v>
      </c>
      <c r="L93">
        <v>1.86</v>
      </c>
      <c r="M93">
        <v>8.06</v>
      </c>
      <c r="N93" s="135">
        <v>0</v>
      </c>
      <c r="O93" s="135">
        <v>0</v>
      </c>
      <c r="P93" s="135">
        <v>0</v>
      </c>
      <c r="Q93">
        <v>1.84</v>
      </c>
      <c r="R93">
        <v>0</v>
      </c>
      <c r="S93">
        <v>2.13</v>
      </c>
      <c r="T93">
        <v>15.95</v>
      </c>
      <c r="U93">
        <v>5.32</v>
      </c>
      <c r="V93">
        <v>5.32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2.71</v>
      </c>
      <c r="AD93">
        <v>8.5399999999999991</v>
      </c>
      <c r="AE93">
        <v>8.5399999999999991</v>
      </c>
      <c r="AF93">
        <v>1.74</v>
      </c>
    </row>
    <row r="94" spans="1:32">
      <c r="A94" t="s">
        <v>136</v>
      </c>
      <c r="B94" s="75">
        <v>178.88</v>
      </c>
      <c r="C94" s="75">
        <v>74.64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70.489999999999995</v>
      </c>
      <c r="J94">
        <v>271.60000000000002</v>
      </c>
      <c r="K94">
        <v>101.16</v>
      </c>
      <c r="L94">
        <v>1.86</v>
      </c>
      <c r="M94">
        <v>7.45</v>
      </c>
      <c r="N94" s="135">
        <v>0</v>
      </c>
      <c r="O94" s="135">
        <v>0</v>
      </c>
      <c r="P94" s="135">
        <v>0</v>
      </c>
      <c r="Q94">
        <v>1.84</v>
      </c>
      <c r="R94">
        <v>0</v>
      </c>
      <c r="S94">
        <v>2.13</v>
      </c>
      <c r="T94">
        <v>16.010000000000002</v>
      </c>
      <c r="U94">
        <v>5.34</v>
      </c>
      <c r="V94">
        <v>5.33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2.67</v>
      </c>
      <c r="AD94">
        <v>8.5500000000000007</v>
      </c>
      <c r="AE94">
        <v>8.5500000000000007</v>
      </c>
      <c r="AF94">
        <v>1.74</v>
      </c>
    </row>
    <row r="95" spans="1:32">
      <c r="A95" t="s">
        <v>137</v>
      </c>
      <c r="B95" s="75">
        <v>178.88</v>
      </c>
      <c r="C95" s="75">
        <v>55.64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70.489999999999995</v>
      </c>
      <c r="J95">
        <v>271.60000000000002</v>
      </c>
      <c r="K95">
        <v>101.16</v>
      </c>
      <c r="L95">
        <v>1.79</v>
      </c>
      <c r="M95">
        <v>6.83</v>
      </c>
      <c r="N95" s="135">
        <v>0</v>
      </c>
      <c r="O95" s="135">
        <v>0</v>
      </c>
      <c r="P95" s="135">
        <v>0</v>
      </c>
      <c r="Q95">
        <v>1.84</v>
      </c>
      <c r="R95">
        <v>0</v>
      </c>
      <c r="S95">
        <v>2.13</v>
      </c>
      <c r="T95">
        <v>16.010000000000002</v>
      </c>
      <c r="U95">
        <v>5.34</v>
      </c>
      <c r="V95">
        <v>5.34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2.66</v>
      </c>
      <c r="AD95">
        <v>7.91</v>
      </c>
      <c r="AE95">
        <v>7.91</v>
      </c>
      <c r="AF95">
        <v>1.74</v>
      </c>
    </row>
    <row r="96" spans="1:32">
      <c r="A96" t="s">
        <v>138</v>
      </c>
      <c r="B96" s="75">
        <v>178.88</v>
      </c>
      <c r="C96" s="75">
        <v>55.64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70.489999999999995</v>
      </c>
      <c r="J96">
        <v>271.60000000000002</v>
      </c>
      <c r="K96">
        <v>101.16</v>
      </c>
      <c r="L96">
        <v>1.79</v>
      </c>
      <c r="M96">
        <v>7.06</v>
      </c>
      <c r="N96" s="135">
        <v>0</v>
      </c>
      <c r="O96" s="135">
        <v>0</v>
      </c>
      <c r="P96" s="135">
        <v>0</v>
      </c>
      <c r="Q96">
        <v>1.84</v>
      </c>
      <c r="R96">
        <v>0</v>
      </c>
      <c r="S96">
        <v>2.13</v>
      </c>
      <c r="T96">
        <v>15.95</v>
      </c>
      <c r="U96">
        <v>5.32</v>
      </c>
      <c r="V96">
        <v>5.32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2.64</v>
      </c>
      <c r="AD96">
        <v>7.94</v>
      </c>
      <c r="AE96">
        <v>7.94</v>
      </c>
      <c r="AF96">
        <v>1.74</v>
      </c>
    </row>
    <row r="97" spans="1:36">
      <c r="A97" t="s">
        <v>139</v>
      </c>
      <c r="B97" s="75">
        <v>178.88</v>
      </c>
      <c r="C97" s="75">
        <v>55.64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70.489999999999995</v>
      </c>
      <c r="J97">
        <v>271.60000000000002</v>
      </c>
      <c r="K97">
        <v>101.16</v>
      </c>
      <c r="L97">
        <v>1.79</v>
      </c>
      <c r="M97">
        <v>7.02</v>
      </c>
      <c r="N97" s="135">
        <v>0</v>
      </c>
      <c r="O97" s="135">
        <v>0</v>
      </c>
      <c r="P97" s="135">
        <v>0</v>
      </c>
      <c r="Q97">
        <v>1.84</v>
      </c>
      <c r="R97">
        <v>0</v>
      </c>
      <c r="S97">
        <v>2.13</v>
      </c>
      <c r="T97">
        <v>16.02</v>
      </c>
      <c r="U97">
        <v>5.34</v>
      </c>
      <c r="V97">
        <v>5.34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2.67</v>
      </c>
      <c r="AD97">
        <v>7.91</v>
      </c>
      <c r="AE97">
        <v>7.91</v>
      </c>
      <c r="AF97">
        <v>1.74</v>
      </c>
    </row>
    <row r="98" spans="1:36">
      <c r="A98" t="s">
        <v>140</v>
      </c>
      <c r="B98" s="75">
        <v>178.88</v>
      </c>
      <c r="C98" s="75">
        <v>55.64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70.489999999999995</v>
      </c>
      <c r="J98">
        <v>271.60000000000002</v>
      </c>
      <c r="K98">
        <v>101.16</v>
      </c>
      <c r="L98">
        <v>1.79</v>
      </c>
      <c r="M98">
        <v>7</v>
      </c>
      <c r="N98" s="135">
        <v>0</v>
      </c>
      <c r="O98" s="135">
        <v>0</v>
      </c>
      <c r="P98" s="135">
        <v>0</v>
      </c>
      <c r="Q98">
        <v>1.84</v>
      </c>
      <c r="R98">
        <v>0</v>
      </c>
      <c r="S98">
        <v>2.13</v>
      </c>
      <c r="T98">
        <v>14.5</v>
      </c>
      <c r="U98">
        <v>4.83</v>
      </c>
      <c r="V98">
        <v>4.84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2.82</v>
      </c>
      <c r="AD98">
        <v>7.89</v>
      </c>
      <c r="AE98">
        <v>7.89</v>
      </c>
      <c r="AF98">
        <v>1.74</v>
      </c>
    </row>
    <row r="99" spans="1:36">
      <c r="A99" t="s">
        <v>141</v>
      </c>
      <c r="B99" s="75">
        <f>SUM(B3:B98)/4000</f>
        <v>5.3971399999999976</v>
      </c>
      <c r="C99" s="75">
        <f t="shared" ref="C99:L99" si="2">SUM(C3:C98)/4000</f>
        <v>1.7837999999999983</v>
      </c>
      <c r="D99" s="135">
        <f t="shared" ref="D99" si="3">SUM(D3:D98)/4000</f>
        <v>0.80265250000000032</v>
      </c>
      <c r="E99" s="75"/>
      <c r="F99" s="78">
        <f t="shared" si="2"/>
        <v>0.10880500000000003</v>
      </c>
      <c r="G99" s="78">
        <f t="shared" si="2"/>
        <v>0.10880500000000003</v>
      </c>
      <c r="H99" s="78">
        <f t="shared" si="2"/>
        <v>0.11152500000000001</v>
      </c>
      <c r="I99">
        <f t="shared" si="2"/>
        <v>2.1780499999999989</v>
      </c>
      <c r="J99">
        <f t="shared" si="2"/>
        <v>6.5183999999999909</v>
      </c>
      <c r="K99">
        <f t="shared" si="2"/>
        <v>2.1828199999999978</v>
      </c>
      <c r="L99">
        <f t="shared" si="2"/>
        <v>4.4580000000000022E-2</v>
      </c>
      <c r="M99">
        <f t="shared" ref="M99:AB99" si="4">SUM(M3:M98)/4000</f>
        <v>0.16749749999999994</v>
      </c>
      <c r="N99" s="135">
        <f t="shared" si="4"/>
        <v>0.26735000000000014</v>
      </c>
      <c r="O99" s="135">
        <f t="shared" si="4"/>
        <v>0.26758000000000021</v>
      </c>
      <c r="P99" s="135">
        <f t="shared" si="4"/>
        <v>0.26772250000000014</v>
      </c>
      <c r="Q99">
        <f t="shared" si="4"/>
        <v>4.4289999999999975E-2</v>
      </c>
      <c r="R99">
        <f t="shared" si="4"/>
        <v>0.84018999999999966</v>
      </c>
      <c r="S99">
        <f t="shared" si="4"/>
        <v>5.2749999999999998E-2</v>
      </c>
      <c r="T99">
        <f t="shared" si="4"/>
        <v>0.57552999999999999</v>
      </c>
      <c r="U99">
        <f t="shared" si="4"/>
        <v>0.19185250000000004</v>
      </c>
      <c r="V99">
        <f t="shared" si="4"/>
        <v>0.19185000000000002</v>
      </c>
      <c r="W99">
        <f t="shared" si="4"/>
        <v>1.6414875000000002</v>
      </c>
      <c r="X99">
        <f t="shared" si="4"/>
        <v>0.32830250000000011</v>
      </c>
      <c r="Y99">
        <f t="shared" si="4"/>
        <v>0.6777399999999999</v>
      </c>
      <c r="Z99">
        <f t="shared" si="4"/>
        <v>0.33026249999999985</v>
      </c>
      <c r="AA99">
        <f t="shared" si="4"/>
        <v>0.63136499999999995</v>
      </c>
      <c r="AB99">
        <f t="shared" si="4"/>
        <v>0.31563749999999985</v>
      </c>
      <c r="AC99">
        <f t="shared" ref="AC99:AJ99" si="5">SUM(AC3:AC98)/4000</f>
        <v>9.4209999999999988E-2</v>
      </c>
      <c r="AD99">
        <f t="shared" si="5"/>
        <v>0.32417250000000003</v>
      </c>
      <c r="AE99">
        <f t="shared" si="5"/>
        <v>0.32417250000000003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27</v>
      </c>
      <c r="C25" s="136">
        <f>'IDT-1 Calculation'!DG25</f>
        <v>-11.430999999999999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-15.569000000000001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89</v>
      </c>
      <c r="C26" s="136">
        <f>'IDT-1 Calculation'!DG26</f>
        <v>-37.679000000000002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-51.320999999999998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245</v>
      </c>
      <c r="C27" s="136">
        <f>'IDT-1 Calculation'!DG27</f>
        <v>-95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-150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216.50200000000001</v>
      </c>
      <c r="C28" s="136">
        <f>'IDT-1 Calculation'!DG28</f>
        <v>-50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-166.50200000000001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116.19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-116.19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79.728999999999999</v>
      </c>
      <c r="C30" s="136">
        <f>'IDT-1 Calculation'!DG30</f>
        <v>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-89.728999999999999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49.247999999999998</v>
      </c>
      <c r="C31" s="136">
        <f>'IDT-1 Calculation'!DG31</f>
        <v>30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-79.24799999999999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44.783000000000001</v>
      </c>
      <c r="C32" s="136">
        <f>'IDT-1 Calculation'!DG32</f>
        <v>27.747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-72.53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46.186999999999998</v>
      </c>
      <c r="C33" s="136">
        <f>'IDT-1 Calculation'!DG33</f>
        <v>25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-71.186999999999998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26.785</v>
      </c>
      <c r="C34" s="136">
        <f>'IDT-1 Calculation'!DG34</f>
        <v>16.594999999999999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-43.379999999999995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12.519</v>
      </c>
      <c r="C35" s="136">
        <f>'IDT-1 Calculation'!DG35</f>
        <v>7.7569999999999997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-20.276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14</v>
      </c>
      <c r="C54" s="136">
        <f>'IDT-1 Calculation'!DG54</f>
        <v>-14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9</v>
      </c>
      <c r="C55" s="136">
        <f>'IDT-1 Calculation'!DG55</f>
        <v>-9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37</v>
      </c>
      <c r="C56" s="136">
        <f>'IDT-1 Calculation'!DG56</f>
        <v>-15.704000000000001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-21.295999999999999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21</v>
      </c>
      <c r="C57" s="136">
        <f>'IDT-1 Calculation'!DG57</f>
        <v>-18.904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-2.0960000000000001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21</v>
      </c>
      <c r="C58" s="136">
        <f>'IDT-1 Calculation'!DG58</f>
        <v>-21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9</v>
      </c>
      <c r="C59" s="136">
        <f>'IDT-1 Calculation'!DG59</f>
        <v>-9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17</v>
      </c>
      <c r="C60" s="136">
        <f>'IDT-1 Calculation'!DG60</f>
        <v>-17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34</v>
      </c>
      <c r="C61" s="136">
        <f>'IDT-1 Calculation'!DG61</f>
        <v>-34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29</v>
      </c>
      <c r="C62" s="136">
        <f>'IDT-1 Calculation'!DG62</f>
        <v>-29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19</v>
      </c>
      <c r="C63" s="136">
        <f>'IDT-1 Calculation'!DG63</f>
        <v>-19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24</v>
      </c>
      <c r="C64" s="136">
        <f>'IDT-1 Calculation'!DG64</f>
        <v>-24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</v>
      </c>
      <c r="C65" s="136">
        <f>'IDT-1 Calculation'!DG65</f>
        <v>-9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45</v>
      </c>
      <c r="C67" s="136">
        <f>'IDT-1 Calculation'!DG67</f>
        <v>-45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25</v>
      </c>
      <c r="C68" s="136">
        <f>'IDT-1 Calculation'!DG68</f>
        <v>-25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</v>
      </c>
      <c r="C69" s="136">
        <f>'IDT-1 Calculation'!DG69</f>
        <v>-10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11.86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-11.86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21.044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-21.044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90.013000000000005</v>
      </c>
      <c r="C83" s="136">
        <f>'IDT-1 Calculation'!DG83</f>
        <v>-30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-60.012999999999998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94.331999999999994</v>
      </c>
      <c r="C84" s="136">
        <f>'IDT-1 Calculation'!DG84</f>
        <v>-35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-59.332000000000001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135.13</v>
      </c>
      <c r="C85" s="136">
        <f>'IDT-1 Calculation'!DG85</f>
        <v>-50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-85.13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169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62.498999999999995</v>
      </c>
      <c r="C87" s="136">
        <f>'IDT-1 Calculation'!DG87</f>
        <v>-34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-28.498999999999999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58.237000000000002</v>
      </c>
      <c r="C88" s="136">
        <f>'IDT-1 Calculation'!DG88</f>
        <v>-44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-14.237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40.777000000000001</v>
      </c>
      <c r="C89" s="136">
        <f>'IDT-1 Calculation'!DG89</f>
        <v>-34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-6.7770000000000001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62.016999999999996</v>
      </c>
      <c r="C90" s="136">
        <f>'IDT-1 Calculation'!DG90</f>
        <v>-44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-18.016999999999999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83</v>
      </c>
      <c r="C91" s="136">
        <f>'IDT-1 Calculation'!DG91</f>
        <v>-45.558999999999997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-37.441000000000003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68</v>
      </c>
      <c r="C92" s="136">
        <f>'IDT-1 Calculation'!DG92</f>
        <v>-28.789000000000001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-39.210999999999999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52</v>
      </c>
      <c r="C93" s="136">
        <f>'IDT-1 Calculation'!DG93</f>
        <v>-49.728999999999999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-2.2709999999999999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38</v>
      </c>
      <c r="C94" s="136">
        <f>'IDT-1 Calculation'!DG94</f>
        <v>-19.658999999999999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-18.341000000000001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25</v>
      </c>
      <c r="C95" s="136">
        <f>'IDT-1 Calculation'!DG95</f>
        <v>-10.584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-14.416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0.57171300000000003</v>
      </c>
      <c r="C99" s="152">
        <f>SUM(C3:C98)/4000</f>
        <v>-0.21673475</v>
      </c>
      <c r="D99" s="152">
        <f>SUM(D3:D98)/4000</f>
        <v>0</v>
      </c>
      <c r="E99" s="152">
        <f>SUM(E3:E98)/4000</f>
        <v>0</v>
      </c>
      <c r="F99" s="152">
        <f>SUM(F3:F98)/4000</f>
        <v>-0.35497825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144.96991078883764</v>
      </c>
      <c r="L3">
        <v>1.0046197961238139</v>
      </c>
      <c r="M3">
        <v>31.884992322877824</v>
      </c>
      <c r="N3">
        <v>51.878459706488151</v>
      </c>
      <c r="O3">
        <v>73.283955187500013</v>
      </c>
      <c r="P3">
        <v>24.821243321240104</v>
      </c>
      <c r="Q3">
        <v>0</v>
      </c>
      <c r="R3">
        <v>4.2870388657587544</v>
      </c>
      <c r="S3">
        <v>5.5388141767068264</v>
      </c>
      <c r="T3">
        <v>0</v>
      </c>
      <c r="U3">
        <v>51.754459808314287</v>
      </c>
      <c r="V3">
        <v>0.61183750636822543</v>
      </c>
      <c r="W3">
        <v>20.37899949540386</v>
      </c>
      <c r="X3">
        <v>43.191467417240077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0</v>
      </c>
      <c r="AF3">
        <v>6.1510581000000011</v>
      </c>
      <c r="AG3">
        <v>29.319103440000003</v>
      </c>
      <c r="AH3">
        <v>0</v>
      </c>
      <c r="AI3">
        <v>0</v>
      </c>
      <c r="AJ3">
        <v>0</v>
      </c>
      <c r="AK3">
        <v>23.076397259999997</v>
      </c>
      <c r="AL3">
        <v>1.7337999999999998</v>
      </c>
      <c r="AM3">
        <v>0</v>
      </c>
      <c r="AN3">
        <v>0</v>
      </c>
      <c r="AO3">
        <v>0</v>
      </c>
      <c r="AP3">
        <v>3.6569987999999998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18.858631079238499</v>
      </c>
      <c r="BB3">
        <f>SUM(B3:AZ3)-BA3</f>
        <v>530.95570243562099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144.96991078883764</v>
      </c>
      <c r="L4">
        <v>1.0046197961238139</v>
      </c>
      <c r="M4">
        <v>31.884992322877824</v>
      </c>
      <c r="N4">
        <v>51.878459706488151</v>
      </c>
      <c r="O4">
        <v>73.283955187500013</v>
      </c>
      <c r="P4">
        <v>24.821243321240104</v>
      </c>
      <c r="Q4">
        <v>0</v>
      </c>
      <c r="R4">
        <v>4.2870388657587544</v>
      </c>
      <c r="S4">
        <v>5.5388141767068264</v>
      </c>
      <c r="T4">
        <v>0</v>
      </c>
      <c r="U4">
        <v>51.754459808314287</v>
      </c>
      <c r="V4">
        <v>0.25043505445011854</v>
      </c>
      <c r="W4">
        <v>20.37899949540386</v>
      </c>
      <c r="X4">
        <v>43.191467417240077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0</v>
      </c>
      <c r="AF4">
        <v>6.1510581000000011</v>
      </c>
      <c r="AG4">
        <v>29.319103440000003</v>
      </c>
      <c r="AH4">
        <v>0</v>
      </c>
      <c r="AI4">
        <v>0</v>
      </c>
      <c r="AJ4">
        <v>0</v>
      </c>
      <c r="AK4">
        <v>23.076397259999997</v>
      </c>
      <c r="AL4">
        <v>1.7337999999999998</v>
      </c>
      <c r="AM4">
        <v>0</v>
      </c>
      <c r="AN4">
        <v>0</v>
      </c>
      <c r="AO4">
        <v>0</v>
      </c>
      <c r="AP4">
        <v>3.6569987999999998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18.846235059753234</v>
      </c>
      <c r="BB4">
        <f t="shared" ref="BB4:BB67" si="0">SUM(B4:AZ4)-BA4</f>
        <v>530.60669600318818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144.97255864004129</v>
      </c>
      <c r="L5">
        <v>1.0046197961238139</v>
      </c>
      <c r="M5">
        <v>31.884992322877824</v>
      </c>
      <c r="N5">
        <v>51.878459706488151</v>
      </c>
      <c r="O5">
        <v>73.283955187500013</v>
      </c>
      <c r="P5">
        <v>24.821243321240104</v>
      </c>
      <c r="Q5">
        <v>0</v>
      </c>
      <c r="R5">
        <v>4.2870388657587544</v>
      </c>
      <c r="S5">
        <v>5.5005279456000009</v>
      </c>
      <c r="T5">
        <v>0</v>
      </c>
      <c r="U5">
        <v>51.754459808314287</v>
      </c>
      <c r="V5">
        <v>0</v>
      </c>
      <c r="W5">
        <v>20.37899949540386</v>
      </c>
      <c r="X5">
        <v>43.191467417240077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29.319103440000003</v>
      </c>
      <c r="AH5">
        <v>0</v>
      </c>
      <c r="AI5">
        <v>0</v>
      </c>
      <c r="AJ5">
        <v>0</v>
      </c>
      <c r="AK5">
        <v>23.076397259999997</v>
      </c>
      <c r="AL5">
        <v>1.7337999999999998</v>
      </c>
      <c r="AM5">
        <v>0</v>
      </c>
      <c r="AN5">
        <v>0</v>
      </c>
      <c r="AO5">
        <v>0</v>
      </c>
      <c r="AP5">
        <v>3.6569987999999998</v>
      </c>
      <c r="AQ5">
        <v>0</v>
      </c>
      <c r="AR5">
        <v>1.4546303999999999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18.287590999036141</v>
      </c>
      <c r="BB5">
        <f t="shared" si="0"/>
        <v>514.87833222955192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144.97255864004129</v>
      </c>
      <c r="L6">
        <v>1.0046197961238139</v>
      </c>
      <c r="M6">
        <v>31.884992322877824</v>
      </c>
      <c r="N6">
        <v>51.878459706488151</v>
      </c>
      <c r="O6">
        <v>73.283955187500013</v>
      </c>
      <c r="P6">
        <v>24.821243321240104</v>
      </c>
      <c r="Q6">
        <v>0</v>
      </c>
      <c r="R6">
        <v>4.2870388657587544</v>
      </c>
      <c r="S6">
        <v>5.5005279456000009</v>
      </c>
      <c r="T6">
        <v>0</v>
      </c>
      <c r="U6">
        <v>51.754459808314287</v>
      </c>
      <c r="V6">
        <v>0</v>
      </c>
      <c r="W6">
        <v>20.37899949540386</v>
      </c>
      <c r="X6">
        <v>43.191467417240077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29.319103440000003</v>
      </c>
      <c r="AH6">
        <v>0</v>
      </c>
      <c r="AI6">
        <v>0</v>
      </c>
      <c r="AJ6">
        <v>0</v>
      </c>
      <c r="AK6">
        <v>23.076397259999997</v>
      </c>
      <c r="AL6">
        <v>1.7337999999999998</v>
      </c>
      <c r="AM6">
        <v>0</v>
      </c>
      <c r="AN6">
        <v>0</v>
      </c>
      <c r="AO6">
        <v>0</v>
      </c>
      <c r="AP6">
        <v>3.6569987999999998</v>
      </c>
      <c r="AQ6">
        <v>0</v>
      </c>
      <c r="AR6">
        <v>1.4546303999999999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18.287590999036141</v>
      </c>
      <c r="BB6">
        <f t="shared" si="0"/>
        <v>514.87833222955192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144.97255864004129</v>
      </c>
      <c r="L7">
        <v>1.0046197961238139</v>
      </c>
      <c r="M7">
        <v>31.884992322877824</v>
      </c>
      <c r="N7">
        <v>51.878459706488151</v>
      </c>
      <c r="O7">
        <v>73.283955187500013</v>
      </c>
      <c r="P7">
        <v>24.821243321240104</v>
      </c>
      <c r="Q7">
        <v>0</v>
      </c>
      <c r="R7">
        <v>4.2870388657587544</v>
      </c>
      <c r="S7">
        <v>5.5005279456000009</v>
      </c>
      <c r="T7">
        <v>0</v>
      </c>
      <c r="U7">
        <v>51.754459808314287</v>
      </c>
      <c r="V7">
        <v>0</v>
      </c>
      <c r="W7">
        <v>20.37899949540386</v>
      </c>
      <c r="X7">
        <v>43.191467417240077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29.319103440000003</v>
      </c>
      <c r="AH7">
        <v>0</v>
      </c>
      <c r="AI7">
        <v>0</v>
      </c>
      <c r="AJ7">
        <v>0</v>
      </c>
      <c r="AK7">
        <v>23.076397259999997</v>
      </c>
      <c r="AL7">
        <v>1.7337999999999998</v>
      </c>
      <c r="AM7">
        <v>0</v>
      </c>
      <c r="AN7">
        <v>0</v>
      </c>
      <c r="AO7">
        <v>0</v>
      </c>
      <c r="AP7">
        <v>3.6569987999999998</v>
      </c>
      <c r="AQ7">
        <v>0</v>
      </c>
      <c r="AR7">
        <v>1.4546303999999999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18.287590999036141</v>
      </c>
      <c r="BB7">
        <f t="shared" si="0"/>
        <v>514.87833222955192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144.97255864004129</v>
      </c>
      <c r="L8">
        <v>1.0046197961238139</v>
      </c>
      <c r="M8">
        <v>31.884992322877824</v>
      </c>
      <c r="N8">
        <v>51.878459706488151</v>
      </c>
      <c r="O8">
        <v>73.283955187500013</v>
      </c>
      <c r="P8">
        <v>24.821243321240104</v>
      </c>
      <c r="Q8">
        <v>0</v>
      </c>
      <c r="R8">
        <v>4.2870388657587544</v>
      </c>
      <c r="S8">
        <v>5.5005279456000009</v>
      </c>
      <c r="T8">
        <v>0</v>
      </c>
      <c r="U8">
        <v>51.754459808314287</v>
      </c>
      <c r="V8">
        <v>0</v>
      </c>
      <c r="W8">
        <v>20.37899949540386</v>
      </c>
      <c r="X8">
        <v>43.191467417240077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29.319103440000003</v>
      </c>
      <c r="AH8">
        <v>0</v>
      </c>
      <c r="AI8">
        <v>0</v>
      </c>
      <c r="AJ8">
        <v>0</v>
      </c>
      <c r="AK8">
        <v>23.076397259999997</v>
      </c>
      <c r="AL8">
        <v>1.7337999999999998</v>
      </c>
      <c r="AM8">
        <v>0</v>
      </c>
      <c r="AN8">
        <v>0</v>
      </c>
      <c r="AO8">
        <v>0</v>
      </c>
      <c r="AP8">
        <v>3.6569987999999998</v>
      </c>
      <c r="AQ8">
        <v>0</v>
      </c>
      <c r="AR8">
        <v>1.4546303999999999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18.287590999036141</v>
      </c>
      <c r="BB8">
        <f t="shared" si="0"/>
        <v>514.87833222955192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144.97255864004129</v>
      </c>
      <c r="L9">
        <v>1.0046197961238139</v>
      </c>
      <c r="M9">
        <v>31.884992322877824</v>
      </c>
      <c r="N9">
        <v>51.878459706488151</v>
      </c>
      <c r="O9">
        <v>73.283955187500013</v>
      </c>
      <c r="P9">
        <v>24.821243321240104</v>
      </c>
      <c r="Q9">
        <v>0</v>
      </c>
      <c r="R9">
        <v>4.2870388657587544</v>
      </c>
      <c r="S9">
        <v>5.5005279456000009</v>
      </c>
      <c r="T9">
        <v>0</v>
      </c>
      <c r="U9">
        <v>51.754459808314287</v>
      </c>
      <c r="V9">
        <v>0</v>
      </c>
      <c r="W9">
        <v>20.37899949540386</v>
      </c>
      <c r="X9">
        <v>43.191467417240077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29.319103440000003</v>
      </c>
      <c r="AH9">
        <v>0</v>
      </c>
      <c r="AI9">
        <v>0</v>
      </c>
      <c r="AJ9">
        <v>0</v>
      </c>
      <c r="AK9">
        <v>23.076397259999997</v>
      </c>
      <c r="AL9">
        <v>1.7337999999999998</v>
      </c>
      <c r="AM9">
        <v>0</v>
      </c>
      <c r="AN9">
        <v>0</v>
      </c>
      <c r="AO9">
        <v>0</v>
      </c>
      <c r="AP9">
        <v>3.6569987999999998</v>
      </c>
      <c r="AQ9">
        <v>0</v>
      </c>
      <c r="AR9">
        <v>1.4546303999999999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18.078862955836144</v>
      </c>
      <c r="BB9">
        <f t="shared" si="0"/>
        <v>509.00169832075198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144.97255864004129</v>
      </c>
      <c r="L10">
        <v>1.0046197961238139</v>
      </c>
      <c r="M10">
        <v>31.884992322877824</v>
      </c>
      <c r="N10">
        <v>51.878459706488151</v>
      </c>
      <c r="O10">
        <v>73.283955187500013</v>
      </c>
      <c r="P10">
        <v>24.821243321240104</v>
      </c>
      <c r="Q10">
        <v>0</v>
      </c>
      <c r="R10">
        <v>4.2870388657587544</v>
      </c>
      <c r="S10">
        <v>5.5005279456000009</v>
      </c>
      <c r="T10">
        <v>0</v>
      </c>
      <c r="U10">
        <v>51.754459808314287</v>
      </c>
      <c r="V10">
        <v>0</v>
      </c>
      <c r="W10">
        <v>20.37899949540386</v>
      </c>
      <c r="X10">
        <v>43.191467417240077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29.319103440000003</v>
      </c>
      <c r="AH10">
        <v>0</v>
      </c>
      <c r="AI10">
        <v>0</v>
      </c>
      <c r="AJ10">
        <v>0</v>
      </c>
      <c r="AK10">
        <v>23.076397259999997</v>
      </c>
      <c r="AL10">
        <v>1.7337999999999998</v>
      </c>
      <c r="AM10">
        <v>0</v>
      </c>
      <c r="AN10">
        <v>0</v>
      </c>
      <c r="AO10">
        <v>0</v>
      </c>
      <c r="AP10">
        <v>3.6569987999999998</v>
      </c>
      <c r="AQ10">
        <v>0</v>
      </c>
      <c r="AR10">
        <v>1.4546303999999999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18.078862955836144</v>
      </c>
      <c r="BB10">
        <f t="shared" si="0"/>
        <v>509.00169832075198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144.97255864004129</v>
      </c>
      <c r="L11">
        <v>1.0046197961238139</v>
      </c>
      <c r="M11">
        <v>31.884992322877824</v>
      </c>
      <c r="N11">
        <v>51.878459706488151</v>
      </c>
      <c r="O11">
        <v>73.283955187500013</v>
      </c>
      <c r="P11">
        <v>24.821243321240104</v>
      </c>
      <c r="Q11">
        <v>0</v>
      </c>
      <c r="R11">
        <v>4.5896978406854139</v>
      </c>
      <c r="S11">
        <v>5.8193677813455658</v>
      </c>
      <c r="T11">
        <v>0</v>
      </c>
      <c r="U11">
        <v>51.754459808314287</v>
      </c>
      <c r="V11">
        <v>0</v>
      </c>
      <c r="W11">
        <v>20.37899949540386</v>
      </c>
      <c r="X11">
        <v>43.191467417240077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6.1510581000000011</v>
      </c>
      <c r="AG11">
        <v>29.319103440000003</v>
      </c>
      <c r="AH11">
        <v>0</v>
      </c>
      <c r="AI11">
        <v>0</v>
      </c>
      <c r="AJ11">
        <v>0</v>
      </c>
      <c r="AK11">
        <v>23.076397259999997</v>
      </c>
      <c r="AL11">
        <v>1.7337999999999998</v>
      </c>
      <c r="AM11">
        <v>0</v>
      </c>
      <c r="AN11">
        <v>0</v>
      </c>
      <c r="AO11">
        <v>0</v>
      </c>
      <c r="AP11">
        <v>3.6569987999999998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18.0191210029923</v>
      </c>
      <c r="BB11">
        <f t="shared" si="0"/>
        <v>507.31969172426807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144.97255864004129</v>
      </c>
      <c r="L12">
        <v>1.0046197961238139</v>
      </c>
      <c r="M12">
        <v>31.884992322877824</v>
      </c>
      <c r="N12">
        <v>51.878459706488151</v>
      </c>
      <c r="O12">
        <v>73.283955187500013</v>
      </c>
      <c r="P12">
        <v>24.821243321240104</v>
      </c>
      <c r="Q12">
        <v>0</v>
      </c>
      <c r="R12">
        <v>4.5896978406854139</v>
      </c>
      <c r="S12">
        <v>5.8467908738601819</v>
      </c>
      <c r="T12">
        <v>0</v>
      </c>
      <c r="U12">
        <v>51.754459808314287</v>
      </c>
      <c r="V12">
        <v>0</v>
      </c>
      <c r="W12">
        <v>20.37899949540386</v>
      </c>
      <c r="X12">
        <v>43.191467417240077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6.1510581000000011</v>
      </c>
      <c r="AG12">
        <v>29.319103440000003</v>
      </c>
      <c r="AH12">
        <v>0</v>
      </c>
      <c r="AI12">
        <v>0</v>
      </c>
      <c r="AJ12">
        <v>0</v>
      </c>
      <c r="AK12">
        <v>23.076397259999997</v>
      </c>
      <c r="AL12">
        <v>1.7337999999999998</v>
      </c>
      <c r="AM12">
        <v>0</v>
      </c>
      <c r="AN12">
        <v>0</v>
      </c>
      <c r="AO12">
        <v>0</v>
      </c>
      <c r="AP12">
        <v>3.6569987999999998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18.020061423806929</v>
      </c>
      <c r="BB12">
        <f t="shared" si="0"/>
        <v>507.34617439596803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144.97255864004129</v>
      </c>
      <c r="L13">
        <v>0.97362789149835605</v>
      </c>
      <c r="M13">
        <v>31.884992322877824</v>
      </c>
      <c r="N13">
        <v>51.878459706488151</v>
      </c>
      <c r="O13">
        <v>73.283955187500013</v>
      </c>
      <c r="P13">
        <v>24.821243321240104</v>
      </c>
      <c r="Q13">
        <v>0</v>
      </c>
      <c r="R13">
        <v>4.8452473024911029</v>
      </c>
      <c r="S13">
        <v>6.0896536789751403</v>
      </c>
      <c r="T13">
        <v>0</v>
      </c>
      <c r="U13">
        <v>51.754459808314287</v>
      </c>
      <c r="V13">
        <v>0</v>
      </c>
      <c r="W13">
        <v>8.0030450669914739</v>
      </c>
      <c r="X13">
        <v>22.002991256327658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6.1510581000000011</v>
      </c>
      <c r="AG13">
        <v>29.319103440000003</v>
      </c>
      <c r="AH13">
        <v>0</v>
      </c>
      <c r="AI13">
        <v>0</v>
      </c>
      <c r="AJ13">
        <v>0</v>
      </c>
      <c r="AK13">
        <v>23.076397259999997</v>
      </c>
      <c r="AL13">
        <v>8.6689999999999987</v>
      </c>
      <c r="AM13">
        <v>0</v>
      </c>
      <c r="AN13">
        <v>0</v>
      </c>
      <c r="AO13">
        <v>0</v>
      </c>
      <c r="AP13">
        <v>3.6569987999999998</v>
      </c>
      <c r="AQ13">
        <v>0</v>
      </c>
      <c r="AR13">
        <v>1.4546303999999999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17.203787748871999</v>
      </c>
      <c r="BB13">
        <f t="shared" si="0"/>
        <v>484.36388520387334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144.97255864004129</v>
      </c>
      <c r="L14">
        <v>0.97362789149835605</v>
      </c>
      <c r="M14">
        <v>31.884992322877824</v>
      </c>
      <c r="N14">
        <v>51.878459706488151</v>
      </c>
      <c r="O14">
        <v>73.283955187500013</v>
      </c>
      <c r="P14">
        <v>24.821243321240104</v>
      </c>
      <c r="Q14">
        <v>0</v>
      </c>
      <c r="R14">
        <v>4.8452473024911029</v>
      </c>
      <c r="S14">
        <v>6.0896536789751403</v>
      </c>
      <c r="T14">
        <v>0</v>
      </c>
      <c r="U14">
        <v>51.754459808314287</v>
      </c>
      <c r="V14">
        <v>0</v>
      </c>
      <c r="W14">
        <v>8.0030450669914739</v>
      </c>
      <c r="X14">
        <v>22.002991256327658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6.1510581000000011</v>
      </c>
      <c r="AG14">
        <v>29.319103440000003</v>
      </c>
      <c r="AH14">
        <v>0</v>
      </c>
      <c r="AI14">
        <v>0</v>
      </c>
      <c r="AJ14">
        <v>0</v>
      </c>
      <c r="AK14">
        <v>23.076397259999997</v>
      </c>
      <c r="AL14">
        <v>17.337999999999997</v>
      </c>
      <c r="AM14">
        <v>0</v>
      </c>
      <c r="AN14">
        <v>0</v>
      </c>
      <c r="AO14">
        <v>0</v>
      </c>
      <c r="AP14">
        <v>3.6569987999999998</v>
      </c>
      <c r="AQ14">
        <v>0</v>
      </c>
      <c r="AR14">
        <v>1.4546303999999999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17.501134448871998</v>
      </c>
      <c r="BB14">
        <f t="shared" si="0"/>
        <v>492.73553850387339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144.96991078883764</v>
      </c>
      <c r="L15">
        <v>0.97362789149835605</v>
      </c>
      <c r="M15">
        <v>31.884992322877824</v>
      </c>
      <c r="N15">
        <v>51.878459706488151</v>
      </c>
      <c r="O15">
        <v>73.283955187500013</v>
      </c>
      <c r="P15">
        <v>24.821243321240104</v>
      </c>
      <c r="Q15">
        <v>0</v>
      </c>
      <c r="R15">
        <v>4.8452473024911029</v>
      </c>
      <c r="S15">
        <v>6.0896536789751403</v>
      </c>
      <c r="T15">
        <v>0</v>
      </c>
      <c r="U15">
        <v>51.754459808314287</v>
      </c>
      <c r="V15">
        <v>0</v>
      </c>
      <c r="W15">
        <v>8.0030450669914739</v>
      </c>
      <c r="X15">
        <v>22.002991256327658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6.1510581000000011</v>
      </c>
      <c r="AG15">
        <v>29.319103440000003</v>
      </c>
      <c r="AH15">
        <v>0</v>
      </c>
      <c r="AI15">
        <v>0</v>
      </c>
      <c r="AJ15">
        <v>0</v>
      </c>
      <c r="AK15">
        <v>23.076397259999997</v>
      </c>
      <c r="AL15">
        <v>52.014000000000003</v>
      </c>
      <c r="AM15">
        <v>0</v>
      </c>
      <c r="AN15">
        <v>0</v>
      </c>
      <c r="AO15">
        <v>0</v>
      </c>
      <c r="AP15">
        <v>2.2504607999999999</v>
      </c>
      <c r="AQ15">
        <v>0</v>
      </c>
      <c r="AR15">
        <v>1.4546303999999999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18.642186164769392</v>
      </c>
      <c r="BB15">
        <f t="shared" si="0"/>
        <v>524.86130093677241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144.96991078883764</v>
      </c>
      <c r="L16">
        <v>0.97362789149835605</v>
      </c>
      <c r="M16">
        <v>31.884992322877824</v>
      </c>
      <c r="N16">
        <v>51.878459706488151</v>
      </c>
      <c r="O16">
        <v>73.283955187500013</v>
      </c>
      <c r="P16">
        <v>24.821243321240104</v>
      </c>
      <c r="Q16">
        <v>0</v>
      </c>
      <c r="R16">
        <v>4.8452473024911029</v>
      </c>
      <c r="S16">
        <v>6.0896536789751403</v>
      </c>
      <c r="T16">
        <v>0</v>
      </c>
      <c r="U16">
        <v>51.754459808314287</v>
      </c>
      <c r="V16">
        <v>0</v>
      </c>
      <c r="W16">
        <v>8.0030450669914739</v>
      </c>
      <c r="X16">
        <v>22.002991256327658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6.1510581000000011</v>
      </c>
      <c r="AG16">
        <v>29.319103440000003</v>
      </c>
      <c r="AH16">
        <v>0</v>
      </c>
      <c r="AI16">
        <v>0</v>
      </c>
      <c r="AJ16">
        <v>0</v>
      </c>
      <c r="AK16">
        <v>23.076397259999997</v>
      </c>
      <c r="AL16">
        <v>52.014000000000003</v>
      </c>
      <c r="AM16">
        <v>0</v>
      </c>
      <c r="AN16">
        <v>0</v>
      </c>
      <c r="AO16">
        <v>0</v>
      </c>
      <c r="AP16">
        <v>2.2504607999999999</v>
      </c>
      <c r="AQ16">
        <v>0</v>
      </c>
      <c r="AR16">
        <v>17.455564800000001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19.191017951169393</v>
      </c>
      <c r="BB16">
        <f t="shared" si="0"/>
        <v>540.31340355037241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144.96991078883764</v>
      </c>
      <c r="L17">
        <v>0.97362789149835605</v>
      </c>
      <c r="M17">
        <v>15.000564651639344</v>
      </c>
      <c r="N17">
        <v>40.000271004283682</v>
      </c>
      <c r="O17">
        <v>73.283955187500013</v>
      </c>
      <c r="P17">
        <v>24.821243321240104</v>
      </c>
      <c r="Q17">
        <v>0</v>
      </c>
      <c r="R17">
        <v>4.8452473024911029</v>
      </c>
      <c r="S17">
        <v>6.0896536789751403</v>
      </c>
      <c r="T17">
        <v>0</v>
      </c>
      <c r="U17">
        <v>51.754459808314287</v>
      </c>
      <c r="V17">
        <v>0</v>
      </c>
      <c r="W17">
        <v>8.0030450669914739</v>
      </c>
      <c r="X17">
        <v>22.002991256327658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6.1510581000000011</v>
      </c>
      <c r="AG17">
        <v>29.319103440000003</v>
      </c>
      <c r="AH17">
        <v>0</v>
      </c>
      <c r="AI17">
        <v>0</v>
      </c>
      <c r="AJ17">
        <v>0</v>
      </c>
      <c r="AK17">
        <v>23.076397259999997</v>
      </c>
      <c r="AL17">
        <v>52.014000000000003</v>
      </c>
      <c r="AM17">
        <v>0</v>
      </c>
      <c r="AN17">
        <v>0</v>
      </c>
      <c r="AO17">
        <v>0</v>
      </c>
      <c r="AP17">
        <v>2.2504607999999999</v>
      </c>
      <c r="AQ17">
        <v>0</v>
      </c>
      <c r="AR17">
        <v>17.455564800000001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18.204460049173825</v>
      </c>
      <c r="BB17">
        <f t="shared" si="0"/>
        <v>512.537345078925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144.96991078883764</v>
      </c>
      <c r="L18">
        <v>0.97362789149835605</v>
      </c>
      <c r="M18">
        <v>15.000564651639344</v>
      </c>
      <c r="N18">
        <v>40.000271004283682</v>
      </c>
      <c r="O18">
        <v>73.283955187500013</v>
      </c>
      <c r="P18">
        <v>24.821243321240104</v>
      </c>
      <c r="Q18">
        <v>0</v>
      </c>
      <c r="R18">
        <v>4.8452473024911029</v>
      </c>
      <c r="S18">
        <v>6.0896536789751403</v>
      </c>
      <c r="T18">
        <v>0</v>
      </c>
      <c r="U18">
        <v>51.754459808314287</v>
      </c>
      <c r="V18">
        <v>0</v>
      </c>
      <c r="W18">
        <v>8.0030450669914739</v>
      </c>
      <c r="X18">
        <v>22.002991256327658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6.1510581000000011</v>
      </c>
      <c r="AG18">
        <v>29.319103440000003</v>
      </c>
      <c r="AH18">
        <v>0</v>
      </c>
      <c r="AI18">
        <v>0</v>
      </c>
      <c r="AJ18">
        <v>0</v>
      </c>
      <c r="AK18">
        <v>23.076397259999997</v>
      </c>
      <c r="AL18">
        <v>52.014000000000003</v>
      </c>
      <c r="AM18">
        <v>0</v>
      </c>
      <c r="AN18">
        <v>0</v>
      </c>
      <c r="AO18">
        <v>0</v>
      </c>
      <c r="AP18">
        <v>2.2504607999999999</v>
      </c>
      <c r="AQ18">
        <v>0</v>
      </c>
      <c r="AR18">
        <v>1.4546303999999999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17.655628262773824</v>
      </c>
      <c r="BB18">
        <f t="shared" si="0"/>
        <v>497.085242465325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144.96991078883764</v>
      </c>
      <c r="L19">
        <v>0.97362789149835605</v>
      </c>
      <c r="M19">
        <v>15.000564651639344</v>
      </c>
      <c r="N19">
        <v>40.000271004283682</v>
      </c>
      <c r="O19">
        <v>73.283955187500013</v>
      </c>
      <c r="P19">
        <v>24.821243321240104</v>
      </c>
      <c r="Q19">
        <v>0</v>
      </c>
      <c r="R19">
        <v>4.8452473024911029</v>
      </c>
      <c r="S19">
        <v>6.0896536789751403</v>
      </c>
      <c r="T19">
        <v>0</v>
      </c>
      <c r="U19">
        <v>51.754459808314287</v>
      </c>
      <c r="V19">
        <v>0</v>
      </c>
      <c r="W19">
        <v>8.0030450669914739</v>
      </c>
      <c r="X19">
        <v>22.002991256327658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0</v>
      </c>
      <c r="AF19">
        <v>6.1510581000000011</v>
      </c>
      <c r="AG19">
        <v>29.319103440000003</v>
      </c>
      <c r="AH19">
        <v>0</v>
      </c>
      <c r="AI19">
        <v>0</v>
      </c>
      <c r="AJ19">
        <v>0</v>
      </c>
      <c r="AK19">
        <v>23.076397259999997</v>
      </c>
      <c r="AL19">
        <v>52.014000000000003</v>
      </c>
      <c r="AM19">
        <v>0</v>
      </c>
      <c r="AN19">
        <v>0</v>
      </c>
      <c r="AO19">
        <v>0</v>
      </c>
      <c r="AP19">
        <v>2.2504607999999999</v>
      </c>
      <c r="AQ19">
        <v>0</v>
      </c>
      <c r="AR19">
        <v>1.4546303999999999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17.655628262773824</v>
      </c>
      <c r="BB19">
        <f t="shared" si="0"/>
        <v>497.085242465325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144.96991078883764</v>
      </c>
      <c r="L20">
        <v>0.97362789149835605</v>
      </c>
      <c r="M20">
        <v>31.884992322877824</v>
      </c>
      <c r="N20">
        <v>51.878459706488151</v>
      </c>
      <c r="O20">
        <v>73.283955187500013</v>
      </c>
      <c r="P20">
        <v>24.821243321240104</v>
      </c>
      <c r="Q20">
        <v>0</v>
      </c>
      <c r="R20">
        <v>4.8452473024911029</v>
      </c>
      <c r="S20">
        <v>6.0896536789751403</v>
      </c>
      <c r="T20">
        <v>0</v>
      </c>
      <c r="U20">
        <v>51.754459808314287</v>
      </c>
      <c r="V20">
        <v>0</v>
      </c>
      <c r="W20">
        <v>8.0030450669914739</v>
      </c>
      <c r="X20">
        <v>22.002991256327658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0</v>
      </c>
      <c r="AF20">
        <v>6.1510581000000011</v>
      </c>
      <c r="AG20">
        <v>29.319103440000003</v>
      </c>
      <c r="AH20">
        <v>0</v>
      </c>
      <c r="AI20">
        <v>1.3977932500000001</v>
      </c>
      <c r="AJ20">
        <v>0</v>
      </c>
      <c r="AK20">
        <v>23.076397259999997</v>
      </c>
      <c r="AL20">
        <v>17.337999999999997</v>
      </c>
      <c r="AM20">
        <v>0</v>
      </c>
      <c r="AN20">
        <v>0</v>
      </c>
      <c r="AO20">
        <v>0</v>
      </c>
      <c r="AP20">
        <v>2.2504607999999999</v>
      </c>
      <c r="AQ20">
        <v>0</v>
      </c>
      <c r="AR20">
        <v>1.4546303999999999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17.50074356596938</v>
      </c>
      <c r="BB20">
        <f t="shared" si="0"/>
        <v>492.72453678557235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144.96991078883764</v>
      </c>
      <c r="L21">
        <v>0.97362789149835605</v>
      </c>
      <c r="M21">
        <v>31.884992322877824</v>
      </c>
      <c r="N21">
        <v>51.878459706488151</v>
      </c>
      <c r="O21">
        <v>73.283955187500013</v>
      </c>
      <c r="P21">
        <v>24.821243321240104</v>
      </c>
      <c r="Q21">
        <v>0</v>
      </c>
      <c r="R21">
        <v>4.8452473024911029</v>
      </c>
      <c r="S21">
        <v>6.0896536789751403</v>
      </c>
      <c r="T21">
        <v>0</v>
      </c>
      <c r="U21">
        <v>51.754459808314287</v>
      </c>
      <c r="V21">
        <v>0</v>
      </c>
      <c r="W21">
        <v>8.0030450669914739</v>
      </c>
      <c r="X21">
        <v>43.191467417240077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4.0037560499999998</v>
      </c>
      <c r="AE21">
        <v>0</v>
      </c>
      <c r="AF21">
        <v>6.1510581000000011</v>
      </c>
      <c r="AG21">
        <v>29.319103440000003</v>
      </c>
      <c r="AH21">
        <v>10.27289549</v>
      </c>
      <c r="AI21">
        <v>1.3977932500000001</v>
      </c>
      <c r="AJ21">
        <v>0</v>
      </c>
      <c r="AK21">
        <v>23.076397259999997</v>
      </c>
      <c r="AL21">
        <v>8.6689999999999987</v>
      </c>
      <c r="AM21">
        <v>0</v>
      </c>
      <c r="AN21">
        <v>0</v>
      </c>
      <c r="AO21">
        <v>0</v>
      </c>
      <c r="AP21">
        <v>2.2504607999999999</v>
      </c>
      <c r="AQ21">
        <v>0</v>
      </c>
      <c r="AR21">
        <v>1.4546303999999999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18.282521968317422</v>
      </c>
      <c r="BB21">
        <f t="shared" si="0"/>
        <v>514.73513003413677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144.96991078883764</v>
      </c>
      <c r="L22">
        <v>1.0046197961238139</v>
      </c>
      <c r="M22">
        <v>31.884992322877824</v>
      </c>
      <c r="N22">
        <v>51.878459706488151</v>
      </c>
      <c r="O22">
        <v>73.283955187500013</v>
      </c>
      <c r="P22">
        <v>24.821243321240104</v>
      </c>
      <c r="Q22">
        <v>0</v>
      </c>
      <c r="R22">
        <v>8.9883597687585723</v>
      </c>
      <c r="S22">
        <v>11.193176550783912</v>
      </c>
      <c r="T22">
        <v>0</v>
      </c>
      <c r="U22">
        <v>51.754459808314287</v>
      </c>
      <c r="V22">
        <v>0</v>
      </c>
      <c r="W22">
        <v>20.37899949540386</v>
      </c>
      <c r="X22">
        <v>43.191467417240077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4.0037560499999998</v>
      </c>
      <c r="AE22">
        <v>0</v>
      </c>
      <c r="AF22">
        <v>6.1510581000000011</v>
      </c>
      <c r="AG22">
        <v>29.319103440000003</v>
      </c>
      <c r="AH22">
        <v>10.27289549</v>
      </c>
      <c r="AI22">
        <v>1.3977932500000001</v>
      </c>
      <c r="AJ22">
        <v>0</v>
      </c>
      <c r="AK22">
        <v>23.076397259999997</v>
      </c>
      <c r="AL22">
        <v>1.7337999999999998</v>
      </c>
      <c r="AM22">
        <v>0</v>
      </c>
      <c r="AN22">
        <v>0</v>
      </c>
      <c r="AO22">
        <v>0</v>
      </c>
      <c r="AP22">
        <v>2.2504607999999999</v>
      </c>
      <c r="AQ22">
        <v>0</v>
      </c>
      <c r="AR22">
        <v>1.4546303999999999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18.78740448204546</v>
      </c>
      <c r="BB22">
        <f t="shared" si="0"/>
        <v>528.94862919152285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256.16445073948461</v>
      </c>
      <c r="L23">
        <v>3.0030030030030028</v>
      </c>
      <c r="M23">
        <v>31.884992322877824</v>
      </c>
      <c r="N23">
        <v>51.878459706488151</v>
      </c>
      <c r="O23">
        <v>73.283955187500013</v>
      </c>
      <c r="P23">
        <v>24.821243321240104</v>
      </c>
      <c r="Q23">
        <v>0</v>
      </c>
      <c r="R23">
        <v>9.3066665701881348</v>
      </c>
      <c r="S23">
        <v>11.585553488372094</v>
      </c>
      <c r="T23">
        <v>0</v>
      </c>
      <c r="U23">
        <v>51.754459808314287</v>
      </c>
      <c r="V23">
        <v>5.1154602889124803</v>
      </c>
      <c r="W23">
        <v>20.37899949540386</v>
      </c>
      <c r="X23">
        <v>43.19118448721261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0</v>
      </c>
      <c r="AF23">
        <v>6.1510581000000011</v>
      </c>
      <c r="AG23">
        <v>29.319103440000003</v>
      </c>
      <c r="AH23">
        <v>20.54579098</v>
      </c>
      <c r="AI23">
        <v>1.3977932500000001</v>
      </c>
      <c r="AJ23">
        <v>0</v>
      </c>
      <c r="AK23">
        <v>23.076397259999997</v>
      </c>
      <c r="AL23">
        <v>1.7337999999999998</v>
      </c>
      <c r="AM23">
        <v>0</v>
      </c>
      <c r="AN23">
        <v>0</v>
      </c>
      <c r="AO23">
        <v>0</v>
      </c>
      <c r="AP23">
        <v>2.2504607999999999</v>
      </c>
      <c r="AQ23">
        <v>0</v>
      </c>
      <c r="AR23">
        <v>2.9092607999999998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23.271943975561406</v>
      </c>
      <c r="BB23">
        <f t="shared" si="0"/>
        <v>655.21039984343577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256.16445073948461</v>
      </c>
      <c r="L24">
        <v>3.0030030030030028</v>
      </c>
      <c r="M24">
        <v>31.884992322877824</v>
      </c>
      <c r="N24">
        <v>51.878459706488151</v>
      </c>
      <c r="O24">
        <v>73.283955187500013</v>
      </c>
      <c r="P24">
        <v>24.821243321240104</v>
      </c>
      <c r="Q24">
        <v>0</v>
      </c>
      <c r="R24">
        <v>9.3066665701881348</v>
      </c>
      <c r="S24">
        <v>11.585553488372094</v>
      </c>
      <c r="T24">
        <v>0</v>
      </c>
      <c r="U24">
        <v>51.754459808314287</v>
      </c>
      <c r="V24">
        <v>5.1154602889124803</v>
      </c>
      <c r="W24">
        <v>20.37899949540386</v>
      </c>
      <c r="X24">
        <v>43.19118448721261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0</v>
      </c>
      <c r="AF24">
        <v>6.1510581000000011</v>
      </c>
      <c r="AG24">
        <v>29.319103440000003</v>
      </c>
      <c r="AH24">
        <v>22.999640509999999</v>
      </c>
      <c r="AI24">
        <v>1.3977932500000001</v>
      </c>
      <c r="AJ24">
        <v>0</v>
      </c>
      <c r="AK24">
        <v>23.076397259999997</v>
      </c>
      <c r="AL24">
        <v>1.7337999999999998</v>
      </c>
      <c r="AM24">
        <v>0</v>
      </c>
      <c r="AN24">
        <v>0</v>
      </c>
      <c r="AO24">
        <v>0</v>
      </c>
      <c r="AP24">
        <v>2.2504607999999999</v>
      </c>
      <c r="AQ24">
        <v>10.785749000000001</v>
      </c>
      <c r="AR24">
        <v>2.9092607999999998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23.726061959561406</v>
      </c>
      <c r="BB24">
        <f t="shared" si="0"/>
        <v>667.99588038943568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256.16445073948461</v>
      </c>
      <c r="L25">
        <v>3.0030030030030028</v>
      </c>
      <c r="M25">
        <v>31.884992322877824</v>
      </c>
      <c r="N25">
        <v>51.878459706488151</v>
      </c>
      <c r="O25">
        <v>73.283955187500013</v>
      </c>
      <c r="P25">
        <v>24.821243321240104</v>
      </c>
      <c r="Q25">
        <v>0</v>
      </c>
      <c r="R25">
        <v>9.3066665701881348</v>
      </c>
      <c r="S25">
        <v>11.585553488372094</v>
      </c>
      <c r="T25">
        <v>0</v>
      </c>
      <c r="U25">
        <v>51.754459808314287</v>
      </c>
      <c r="V25">
        <v>5.1154602889124803</v>
      </c>
      <c r="W25">
        <v>20.375532779845404</v>
      </c>
      <c r="X25">
        <v>43.19118448721261</v>
      </c>
      <c r="Y25">
        <v>0</v>
      </c>
      <c r="Z25">
        <v>0</v>
      </c>
      <c r="AA25">
        <v>0</v>
      </c>
      <c r="AB25">
        <v>0</v>
      </c>
      <c r="AC25">
        <v>4.2505959440000005</v>
      </c>
      <c r="AD25">
        <v>4.0037560499999998</v>
      </c>
      <c r="AE25">
        <v>0</v>
      </c>
      <c r="AF25">
        <v>6.1510581000000011</v>
      </c>
      <c r="AG25">
        <v>29.319103440000003</v>
      </c>
      <c r="AH25">
        <v>30.818686470000003</v>
      </c>
      <c r="AI25">
        <v>1.3977932500000001</v>
      </c>
      <c r="AJ25">
        <v>0</v>
      </c>
      <c r="AK25">
        <v>23.076397259999997</v>
      </c>
      <c r="AL25">
        <v>1.7337999999999998</v>
      </c>
      <c r="AM25">
        <v>0</v>
      </c>
      <c r="AN25">
        <v>0</v>
      </c>
      <c r="AO25">
        <v>0</v>
      </c>
      <c r="AP25">
        <v>2.2504607999999999</v>
      </c>
      <c r="AQ25">
        <v>21.571498000000002</v>
      </c>
      <c r="AR25">
        <v>17.455564800000001</v>
      </c>
      <c r="AS25">
        <v>7.326066816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25.097986324511851</v>
      </c>
      <c r="BB25">
        <f t="shared" si="0"/>
        <v>706.62175630892693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256.16445073948461</v>
      </c>
      <c r="L26">
        <v>3.0030030030030028</v>
      </c>
      <c r="M26">
        <v>31.884992322877824</v>
      </c>
      <c r="N26">
        <v>51.878459706488151</v>
      </c>
      <c r="O26">
        <v>73.283955187500013</v>
      </c>
      <c r="P26">
        <v>24.821243321240104</v>
      </c>
      <c r="Q26">
        <v>0</v>
      </c>
      <c r="R26">
        <v>9.3066665701881348</v>
      </c>
      <c r="S26">
        <v>11.585553488372094</v>
      </c>
      <c r="T26">
        <v>0</v>
      </c>
      <c r="U26">
        <v>51.754459808314287</v>
      </c>
      <c r="V26">
        <v>5.1154602889124803</v>
      </c>
      <c r="W26">
        <v>20.374912760708675</v>
      </c>
      <c r="X26">
        <v>43.190074760450671</v>
      </c>
      <c r="Y26">
        <v>0</v>
      </c>
      <c r="Z26">
        <v>2.8784289599999995</v>
      </c>
      <c r="AA26">
        <v>2.9839248</v>
      </c>
      <c r="AB26">
        <v>5.7369297999999995</v>
      </c>
      <c r="AC26">
        <v>4.2505959440000005</v>
      </c>
      <c r="AD26">
        <v>4.0037560499999998</v>
      </c>
      <c r="AE26">
        <v>6.7624751999999999</v>
      </c>
      <c r="AF26">
        <v>6.1510581000000011</v>
      </c>
      <c r="AG26">
        <v>29.319103440000003</v>
      </c>
      <c r="AH26">
        <v>41.091581959999999</v>
      </c>
      <c r="AI26">
        <v>1.3977932500000001</v>
      </c>
      <c r="AJ26">
        <v>0</v>
      </c>
      <c r="AK26">
        <v>23.076397259999997</v>
      </c>
      <c r="AL26">
        <v>1.7337999999999998</v>
      </c>
      <c r="AM26">
        <v>0</v>
      </c>
      <c r="AN26">
        <v>0</v>
      </c>
      <c r="AO26">
        <v>0</v>
      </c>
      <c r="AP26">
        <v>2.2504607999999999</v>
      </c>
      <c r="AQ26">
        <v>21.571498000000002</v>
      </c>
      <c r="AR26">
        <v>17.455564800000001</v>
      </c>
      <c r="AS26">
        <v>7.326066816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26.080095576360321</v>
      </c>
      <c r="BB26">
        <f t="shared" si="0"/>
        <v>734.27257156117969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256.16445073948461</v>
      </c>
      <c r="L27">
        <v>3.0030030030030028</v>
      </c>
      <c r="M27">
        <v>31.884992322877824</v>
      </c>
      <c r="N27">
        <v>51.878459706488151</v>
      </c>
      <c r="O27">
        <v>73.283955187500013</v>
      </c>
      <c r="P27">
        <v>24.821243321240104</v>
      </c>
      <c r="Q27">
        <v>0</v>
      </c>
      <c r="R27">
        <v>9.3060106219042389</v>
      </c>
      <c r="S27">
        <v>11.577094429727406</v>
      </c>
      <c r="T27">
        <v>0</v>
      </c>
      <c r="U27">
        <v>51.754459808314287</v>
      </c>
      <c r="V27">
        <v>4.2534542875536481</v>
      </c>
      <c r="W27">
        <v>20.374912760708675</v>
      </c>
      <c r="X27">
        <v>43.190074760450671</v>
      </c>
      <c r="Y27">
        <v>0</v>
      </c>
      <c r="Z27">
        <v>2.8784289599999995</v>
      </c>
      <c r="AA27">
        <v>6.1704789120000001</v>
      </c>
      <c r="AB27">
        <v>11.567523759999998</v>
      </c>
      <c r="AC27">
        <v>8.5011918879999993</v>
      </c>
      <c r="AD27">
        <v>8.0075120999999996</v>
      </c>
      <c r="AE27">
        <v>13.5249504</v>
      </c>
      <c r="AF27">
        <v>12.302116200000002</v>
      </c>
      <c r="AG27">
        <v>29.319103440000003</v>
      </c>
      <c r="AH27">
        <v>51.364477449999988</v>
      </c>
      <c r="AI27">
        <v>3.3547037999999998</v>
      </c>
      <c r="AJ27">
        <v>0</v>
      </c>
      <c r="AK27">
        <v>23.076397259999997</v>
      </c>
      <c r="AL27">
        <v>1.7337999999999998</v>
      </c>
      <c r="AM27">
        <v>0</v>
      </c>
      <c r="AN27">
        <v>0</v>
      </c>
      <c r="AO27">
        <v>0</v>
      </c>
      <c r="AP27">
        <v>2.2504607999999999</v>
      </c>
      <c r="AQ27">
        <v>32.357247000000001</v>
      </c>
      <c r="AR27">
        <v>1.4546303999999999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27.236999489497865</v>
      </c>
      <c r="BB27">
        <f t="shared" si="0"/>
        <v>766.84462854975482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256.16697141377165</v>
      </c>
      <c r="L28">
        <v>3.0029402991434777</v>
      </c>
      <c r="M28">
        <v>31.884992322877824</v>
      </c>
      <c r="N28">
        <v>51.878459706488151</v>
      </c>
      <c r="O28">
        <v>73.283955187500013</v>
      </c>
      <c r="P28">
        <v>24.821243321240104</v>
      </c>
      <c r="Q28">
        <v>0</v>
      </c>
      <c r="R28">
        <v>9.3060106219042389</v>
      </c>
      <c r="S28">
        <v>11.577094429727406</v>
      </c>
      <c r="T28">
        <v>0</v>
      </c>
      <c r="U28">
        <v>51.754459808314287</v>
      </c>
      <c r="V28">
        <v>4.7329582309076148</v>
      </c>
      <c r="W28">
        <v>20.374912760708675</v>
      </c>
      <c r="X28">
        <v>43.190074760450671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12.011268149999999</v>
      </c>
      <c r="AE28">
        <v>21.696274600000002</v>
      </c>
      <c r="AF28">
        <v>18.453174300000001</v>
      </c>
      <c r="AG28">
        <v>29.319103440000003</v>
      </c>
      <c r="AH28">
        <v>51.364477449999988</v>
      </c>
      <c r="AI28">
        <v>14.537049799999998</v>
      </c>
      <c r="AJ28">
        <v>0</v>
      </c>
      <c r="AK28">
        <v>23.076397259999997</v>
      </c>
      <c r="AL28">
        <v>1.7337999999999998</v>
      </c>
      <c r="AM28">
        <v>0</v>
      </c>
      <c r="AN28">
        <v>0</v>
      </c>
      <c r="AO28">
        <v>0</v>
      </c>
      <c r="AP28">
        <v>1.3502764800000002</v>
      </c>
      <c r="AQ28">
        <v>43.142996000000004</v>
      </c>
      <c r="AR28">
        <v>1.4546303999999999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29.061360539915576</v>
      </c>
      <c r="BB28">
        <f t="shared" si="0"/>
        <v>818.20864624801868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256.16180321353067</v>
      </c>
      <c r="L29">
        <v>3.0029402991434777</v>
      </c>
      <c r="M29">
        <v>31.884992322877824</v>
      </c>
      <c r="N29">
        <v>51.878459706488151</v>
      </c>
      <c r="O29">
        <v>73.283955187500013</v>
      </c>
      <c r="P29">
        <v>24.821243321240104</v>
      </c>
      <c r="Q29">
        <v>0</v>
      </c>
      <c r="R29">
        <v>9.3071313629701997</v>
      </c>
      <c r="S29">
        <v>11.452831992829656</v>
      </c>
      <c r="T29">
        <v>0</v>
      </c>
      <c r="U29">
        <v>51.754459808314287</v>
      </c>
      <c r="V29">
        <v>1.4789160889570552</v>
      </c>
      <c r="W29">
        <v>20.374912760708675</v>
      </c>
      <c r="X29">
        <v>43.190074760450671</v>
      </c>
      <c r="Y29">
        <v>0</v>
      </c>
      <c r="Z29">
        <v>5.7568579199999999</v>
      </c>
      <c r="AA29">
        <v>12.340957824</v>
      </c>
      <c r="AB29">
        <v>11.567523759999998</v>
      </c>
      <c r="AC29">
        <v>12.764651820899999</v>
      </c>
      <c r="AD29">
        <v>12.011268149999999</v>
      </c>
      <c r="AE29">
        <v>21.696274600000002</v>
      </c>
      <c r="AF29">
        <v>18.453174300000001</v>
      </c>
      <c r="AG29">
        <v>29.319103440000003</v>
      </c>
      <c r="AH29">
        <v>51.364477449999988</v>
      </c>
      <c r="AI29">
        <v>14.537049799999998</v>
      </c>
      <c r="AJ29">
        <v>0</v>
      </c>
      <c r="AK29">
        <v>23.076397259999997</v>
      </c>
      <c r="AL29">
        <v>1.7337999999999998</v>
      </c>
      <c r="AM29">
        <v>0</v>
      </c>
      <c r="AN29">
        <v>0</v>
      </c>
      <c r="AO29">
        <v>0</v>
      </c>
      <c r="AP29">
        <v>1.3502764800000002</v>
      </c>
      <c r="AQ29">
        <v>43.142996000000004</v>
      </c>
      <c r="AR29">
        <v>1.4546303999999999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28.94534585948962</v>
      </c>
      <c r="BB29">
        <f t="shared" si="0"/>
        <v>814.94230889042126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256.16180321353067</v>
      </c>
      <c r="L30">
        <v>3.0029402991434777</v>
      </c>
      <c r="M30">
        <v>31.884992322877824</v>
      </c>
      <c r="N30">
        <v>51.878459706488151</v>
      </c>
      <c r="O30">
        <v>73.283955187500013</v>
      </c>
      <c r="P30">
        <v>24.821243321240104</v>
      </c>
      <c r="Q30">
        <v>0</v>
      </c>
      <c r="R30">
        <v>9.3071313629701997</v>
      </c>
      <c r="S30">
        <v>11.577094108448815</v>
      </c>
      <c r="T30">
        <v>0</v>
      </c>
      <c r="U30">
        <v>51.754459808314287</v>
      </c>
      <c r="V30">
        <v>1.4789160889570552</v>
      </c>
      <c r="W30">
        <v>20.374912760708675</v>
      </c>
      <c r="X30">
        <v>43.190074760450671</v>
      </c>
      <c r="Y30">
        <v>0</v>
      </c>
      <c r="Z30">
        <v>5.7568579199999999</v>
      </c>
      <c r="AA30">
        <v>12.340957824</v>
      </c>
      <c r="AB30">
        <v>11.567523759999998</v>
      </c>
      <c r="AC30">
        <v>12.764651820899999</v>
      </c>
      <c r="AD30">
        <v>12.011268149999999</v>
      </c>
      <c r="AE30">
        <v>21.696274600000002</v>
      </c>
      <c r="AF30">
        <v>18.453174300000001</v>
      </c>
      <c r="AG30">
        <v>29.319103440000003</v>
      </c>
      <c r="AH30">
        <v>51.364477449999988</v>
      </c>
      <c r="AI30">
        <v>14.537049799999998</v>
      </c>
      <c r="AJ30">
        <v>0</v>
      </c>
      <c r="AK30">
        <v>23.076397259999997</v>
      </c>
      <c r="AL30">
        <v>1.7337999999999998</v>
      </c>
      <c r="AM30">
        <v>0</v>
      </c>
      <c r="AN30">
        <v>0</v>
      </c>
      <c r="AO30">
        <v>0</v>
      </c>
      <c r="AP30">
        <v>1.3502764800000002</v>
      </c>
      <c r="AQ30">
        <v>43.142996000000004</v>
      </c>
      <c r="AR30">
        <v>1.4546303999999999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28.949607975108783</v>
      </c>
      <c r="BB30">
        <f t="shared" si="0"/>
        <v>815.06230889042138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256.16180321353067</v>
      </c>
      <c r="L31">
        <v>3.0029402991434777</v>
      </c>
      <c r="M31">
        <v>31.884992322877824</v>
      </c>
      <c r="N31">
        <v>51.878459706488151</v>
      </c>
      <c r="O31">
        <v>73.283955187500013</v>
      </c>
      <c r="P31">
        <v>24.821243321240104</v>
      </c>
      <c r="Q31">
        <v>0</v>
      </c>
      <c r="R31">
        <v>9.3071313629701997</v>
      </c>
      <c r="S31">
        <v>11.577094108448815</v>
      </c>
      <c r="T31">
        <v>0</v>
      </c>
      <c r="U31">
        <v>51.754459808314287</v>
      </c>
      <c r="V31">
        <v>1.3749803366336633</v>
      </c>
      <c r="W31">
        <v>20.374912760708675</v>
      </c>
      <c r="X31">
        <v>43.190074760450671</v>
      </c>
      <c r="Y31">
        <v>0</v>
      </c>
      <c r="Z31">
        <v>5.7568579199999999</v>
      </c>
      <c r="AA31">
        <v>12.340957824</v>
      </c>
      <c r="AB31">
        <v>11.567523759999998</v>
      </c>
      <c r="AC31">
        <v>12.764651820899999</v>
      </c>
      <c r="AD31">
        <v>12.011268149999999</v>
      </c>
      <c r="AE31">
        <v>21.696274600000002</v>
      </c>
      <c r="AF31">
        <v>18.453174300000001</v>
      </c>
      <c r="AG31">
        <v>29.319103440000003</v>
      </c>
      <c r="AH31">
        <v>51.364477449999988</v>
      </c>
      <c r="AI31">
        <v>14.537049799999998</v>
      </c>
      <c r="AJ31">
        <v>0</v>
      </c>
      <c r="AK31">
        <v>23.076397259999997</v>
      </c>
      <c r="AL31">
        <v>1.7337999999999998</v>
      </c>
      <c r="AM31">
        <v>0</v>
      </c>
      <c r="AN31">
        <v>0</v>
      </c>
      <c r="AO31">
        <v>0</v>
      </c>
      <c r="AP31">
        <v>1.3502764800000002</v>
      </c>
      <c r="AQ31">
        <v>43.142996000000004</v>
      </c>
      <c r="AR31">
        <v>2.9092607999999998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28.995936584674247</v>
      </c>
      <c r="BB31">
        <f t="shared" si="0"/>
        <v>816.36667492853246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256.16180321353067</v>
      </c>
      <c r="L32">
        <v>3.0029402991434777</v>
      </c>
      <c r="M32">
        <v>31.884992322877824</v>
      </c>
      <c r="N32">
        <v>51.878459706488151</v>
      </c>
      <c r="O32">
        <v>73.283955187500013</v>
      </c>
      <c r="P32">
        <v>24.821243321240104</v>
      </c>
      <c r="Q32">
        <v>0</v>
      </c>
      <c r="R32">
        <v>9.3071313629701997</v>
      </c>
      <c r="S32">
        <v>11.577094108448815</v>
      </c>
      <c r="T32">
        <v>0</v>
      </c>
      <c r="U32">
        <v>51.754459808314287</v>
      </c>
      <c r="V32">
        <v>1.3749803366336633</v>
      </c>
      <c r="W32">
        <v>20.374912760708675</v>
      </c>
      <c r="X32">
        <v>43.190074760450671</v>
      </c>
      <c r="Y32">
        <v>0</v>
      </c>
      <c r="Z32">
        <v>5.7568579199999999</v>
      </c>
      <c r="AA32">
        <v>12.340957824</v>
      </c>
      <c r="AB32">
        <v>11.567523759999998</v>
      </c>
      <c r="AC32">
        <v>12.764651820899999</v>
      </c>
      <c r="AD32">
        <v>12.011268149999999</v>
      </c>
      <c r="AE32">
        <v>21.696274600000002</v>
      </c>
      <c r="AF32">
        <v>18.453174300000001</v>
      </c>
      <c r="AG32">
        <v>29.319103440000003</v>
      </c>
      <c r="AH32">
        <v>51.364477449999988</v>
      </c>
      <c r="AI32">
        <v>14.537049799999998</v>
      </c>
      <c r="AJ32">
        <v>0</v>
      </c>
      <c r="AK32">
        <v>23.076397259999997</v>
      </c>
      <c r="AL32">
        <v>1.7337999999999998</v>
      </c>
      <c r="AM32">
        <v>0</v>
      </c>
      <c r="AN32">
        <v>0</v>
      </c>
      <c r="AO32">
        <v>0</v>
      </c>
      <c r="AP32">
        <v>1.3502764800000002</v>
      </c>
      <c r="AQ32">
        <v>43.142996000000004</v>
      </c>
      <c r="AR32">
        <v>2.9092607999999998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28.995936584674247</v>
      </c>
      <c r="BB32">
        <f t="shared" si="0"/>
        <v>816.36667492853246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256.16180321353067</v>
      </c>
      <c r="L33">
        <v>3.0029402991434777</v>
      </c>
      <c r="M33">
        <v>31.884992322877824</v>
      </c>
      <c r="N33">
        <v>51.878459706488151</v>
      </c>
      <c r="O33">
        <v>73.283955187500013</v>
      </c>
      <c r="P33">
        <v>24.821243321240104</v>
      </c>
      <c r="Q33">
        <v>0</v>
      </c>
      <c r="R33">
        <v>9.3071313629701997</v>
      </c>
      <c r="S33">
        <v>11.577094108448815</v>
      </c>
      <c r="T33">
        <v>0</v>
      </c>
      <c r="U33">
        <v>51.754459808314287</v>
      </c>
      <c r="V33">
        <v>1.3749803366336633</v>
      </c>
      <c r="W33">
        <v>20.374912760708675</v>
      </c>
      <c r="X33">
        <v>43.190074760450671</v>
      </c>
      <c r="Y33">
        <v>0</v>
      </c>
      <c r="Z33">
        <v>5.7568579199999999</v>
      </c>
      <c r="AA33">
        <v>12.340957824</v>
      </c>
      <c r="AB33">
        <v>11.567523759999998</v>
      </c>
      <c r="AC33">
        <v>12.764651820899999</v>
      </c>
      <c r="AD33">
        <v>12.011268149999999</v>
      </c>
      <c r="AE33">
        <v>21.696274600000002</v>
      </c>
      <c r="AF33">
        <v>18.453174300000001</v>
      </c>
      <c r="AG33">
        <v>29.319103440000003</v>
      </c>
      <c r="AH33">
        <v>51.364477449999988</v>
      </c>
      <c r="AI33">
        <v>14.537049799999998</v>
      </c>
      <c r="AJ33">
        <v>0</v>
      </c>
      <c r="AK33">
        <v>23.076397259999997</v>
      </c>
      <c r="AL33">
        <v>1.7337999999999998</v>
      </c>
      <c r="AM33">
        <v>0</v>
      </c>
      <c r="AN33">
        <v>0</v>
      </c>
      <c r="AO33">
        <v>0</v>
      </c>
      <c r="AP33">
        <v>1.3502764800000002</v>
      </c>
      <c r="AQ33">
        <v>43.142996000000004</v>
      </c>
      <c r="AR33">
        <v>17.455564800000001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29.494874811874247</v>
      </c>
      <c r="BB33">
        <f t="shared" si="0"/>
        <v>830.41404070133251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256.16180321353067</v>
      </c>
      <c r="L34">
        <v>3.0029402991434777</v>
      </c>
      <c r="M34">
        <v>31.884992322877824</v>
      </c>
      <c r="N34">
        <v>51.878459706488151</v>
      </c>
      <c r="O34">
        <v>73.283955187500013</v>
      </c>
      <c r="P34">
        <v>24.821243321240104</v>
      </c>
      <c r="Q34">
        <v>0</v>
      </c>
      <c r="R34">
        <v>9.3071313629701997</v>
      </c>
      <c r="S34">
        <v>11.577094108448815</v>
      </c>
      <c r="T34">
        <v>0</v>
      </c>
      <c r="U34">
        <v>51.754459808314287</v>
      </c>
      <c r="V34">
        <v>1.3749803366336633</v>
      </c>
      <c r="W34">
        <v>20.374912760708675</v>
      </c>
      <c r="X34">
        <v>43.190074760450671</v>
      </c>
      <c r="Y34">
        <v>0</v>
      </c>
      <c r="Z34">
        <v>2.8769796000000003</v>
      </c>
      <c r="AA34">
        <v>12.340957824</v>
      </c>
      <c r="AB34">
        <v>11.567523759999998</v>
      </c>
      <c r="AC34">
        <v>8.5011918879999993</v>
      </c>
      <c r="AD34">
        <v>8.0075120999999996</v>
      </c>
      <c r="AE34">
        <v>13.5249504</v>
      </c>
      <c r="AF34">
        <v>6.2877482800000006</v>
      </c>
      <c r="AG34">
        <v>29.319103440000003</v>
      </c>
      <c r="AH34">
        <v>41.091581959999999</v>
      </c>
      <c r="AI34">
        <v>1.6773518999999997</v>
      </c>
      <c r="AJ34">
        <v>0</v>
      </c>
      <c r="AK34">
        <v>23.076397259999997</v>
      </c>
      <c r="AL34">
        <v>1.7337999999999998</v>
      </c>
      <c r="AM34">
        <v>0</v>
      </c>
      <c r="AN34">
        <v>0</v>
      </c>
      <c r="AO34">
        <v>0</v>
      </c>
      <c r="AP34">
        <v>1.3502764800000002</v>
      </c>
      <c r="AQ34">
        <v>43.142996000000004</v>
      </c>
      <c r="AR34">
        <v>17.455564800000001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27.62153109967425</v>
      </c>
      <c r="BB34">
        <f t="shared" si="0"/>
        <v>777.67094650063245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256.16180321353067</v>
      </c>
      <c r="L35">
        <v>3.0029402991434777</v>
      </c>
      <c r="M35">
        <v>31.884992322877824</v>
      </c>
      <c r="N35">
        <v>51.878459706488151</v>
      </c>
      <c r="O35">
        <v>73.283955187500013</v>
      </c>
      <c r="P35">
        <v>24.821243321240104</v>
      </c>
      <c r="Q35">
        <v>0</v>
      </c>
      <c r="R35">
        <v>9.3071313629701997</v>
      </c>
      <c r="S35">
        <v>11.577094108448815</v>
      </c>
      <c r="T35">
        <v>0</v>
      </c>
      <c r="U35">
        <v>51.754459808314287</v>
      </c>
      <c r="V35">
        <v>1.2719588142857146</v>
      </c>
      <c r="W35">
        <v>20.374912760708675</v>
      </c>
      <c r="X35">
        <v>43.190074760450671</v>
      </c>
      <c r="Y35">
        <v>0</v>
      </c>
      <c r="Z35">
        <v>2.8769796000000003</v>
      </c>
      <c r="AA35">
        <v>6.1704789120000001</v>
      </c>
      <c r="AB35">
        <v>11.567523759999998</v>
      </c>
      <c r="AC35">
        <v>4.2505959440000005</v>
      </c>
      <c r="AD35">
        <v>3.4815269999999998</v>
      </c>
      <c r="AE35">
        <v>6.7624751999999999</v>
      </c>
      <c r="AF35">
        <v>6.1510581000000011</v>
      </c>
      <c r="AG35">
        <v>29.319103440000003</v>
      </c>
      <c r="AH35">
        <v>30.818686470000003</v>
      </c>
      <c r="AI35">
        <v>1.3977932500000001</v>
      </c>
      <c r="AJ35">
        <v>0</v>
      </c>
      <c r="AK35">
        <v>23.076397259999997</v>
      </c>
      <c r="AL35">
        <v>1.7337999999999998</v>
      </c>
      <c r="AM35">
        <v>0</v>
      </c>
      <c r="AN35">
        <v>0</v>
      </c>
      <c r="AO35">
        <v>0</v>
      </c>
      <c r="AP35">
        <v>1.3502764800000002</v>
      </c>
      <c r="AQ35">
        <v>43.142996000000004</v>
      </c>
      <c r="AR35">
        <v>4.8487680000000006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26.074309243085477</v>
      </c>
      <c r="BB35">
        <f t="shared" si="0"/>
        <v>734.10967055887329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256.16180321353067</v>
      </c>
      <c r="L36">
        <v>3.0029402991434777</v>
      </c>
      <c r="M36">
        <v>31.884992322877824</v>
      </c>
      <c r="N36">
        <v>51.878459706488151</v>
      </c>
      <c r="O36">
        <v>73.283955187500013</v>
      </c>
      <c r="P36">
        <v>24.821243321240104</v>
      </c>
      <c r="Q36">
        <v>0</v>
      </c>
      <c r="R36">
        <v>9.3071313629701997</v>
      </c>
      <c r="S36">
        <v>11.577094108448815</v>
      </c>
      <c r="T36">
        <v>0</v>
      </c>
      <c r="U36">
        <v>51.754459808314287</v>
      </c>
      <c r="V36">
        <v>1.2719588142857146</v>
      </c>
      <c r="W36">
        <v>20.374912760708675</v>
      </c>
      <c r="X36">
        <v>43.190074760450671</v>
      </c>
      <c r="Y36">
        <v>0</v>
      </c>
      <c r="Z36">
        <v>2.8769796000000003</v>
      </c>
      <c r="AA36">
        <v>0</v>
      </c>
      <c r="AB36">
        <v>11.567523759999998</v>
      </c>
      <c r="AC36">
        <v>0</v>
      </c>
      <c r="AD36">
        <v>3.4815269999999998</v>
      </c>
      <c r="AE36">
        <v>6.1989356000000004</v>
      </c>
      <c r="AF36">
        <v>6.1510581000000011</v>
      </c>
      <c r="AG36">
        <v>29.319103440000003</v>
      </c>
      <c r="AH36">
        <v>20.54579098</v>
      </c>
      <c r="AI36">
        <v>1.3977932500000001</v>
      </c>
      <c r="AJ36">
        <v>0</v>
      </c>
      <c r="AK36">
        <v>23.076397259999997</v>
      </c>
      <c r="AL36">
        <v>1.7337999999999998</v>
      </c>
      <c r="AM36">
        <v>0</v>
      </c>
      <c r="AN36">
        <v>0</v>
      </c>
      <c r="AO36">
        <v>0</v>
      </c>
      <c r="AP36">
        <v>1.3502764800000002</v>
      </c>
      <c r="AQ36">
        <v>43.142996000000004</v>
      </c>
      <c r="AR36">
        <v>4.8487680000000006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25.345176794085479</v>
      </c>
      <c r="BB36">
        <f t="shared" si="0"/>
        <v>713.58129306187334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256.16180321353067</v>
      </c>
      <c r="L37">
        <v>3.0029402991434777</v>
      </c>
      <c r="M37">
        <v>31.884992322877824</v>
      </c>
      <c r="N37">
        <v>51.878459706488151</v>
      </c>
      <c r="O37">
        <v>73.283955187500013</v>
      </c>
      <c r="P37">
        <v>24.821243321240104</v>
      </c>
      <c r="Q37">
        <v>0</v>
      </c>
      <c r="R37">
        <v>9.3071313629701997</v>
      </c>
      <c r="S37">
        <v>11.577094108448815</v>
      </c>
      <c r="T37">
        <v>0</v>
      </c>
      <c r="U37">
        <v>51.754459808314287</v>
      </c>
      <c r="V37">
        <v>1.2719588142857146</v>
      </c>
      <c r="W37">
        <v>20.374912760708675</v>
      </c>
      <c r="X37">
        <v>43.190074760450671</v>
      </c>
      <c r="Y37">
        <v>0</v>
      </c>
      <c r="Z37">
        <v>0</v>
      </c>
      <c r="AA37">
        <v>0</v>
      </c>
      <c r="AB37">
        <v>11.567523759999998</v>
      </c>
      <c r="AC37">
        <v>0</v>
      </c>
      <c r="AD37">
        <v>3.4815269999999998</v>
      </c>
      <c r="AE37">
        <v>6.1989356000000004</v>
      </c>
      <c r="AF37">
        <v>6.1510581000000011</v>
      </c>
      <c r="AG37">
        <v>29.319103440000003</v>
      </c>
      <c r="AH37">
        <v>10.27289549</v>
      </c>
      <c r="AI37">
        <v>1.3977932500000001</v>
      </c>
      <c r="AJ37">
        <v>0</v>
      </c>
      <c r="AK37">
        <v>23.076397259999997</v>
      </c>
      <c r="AL37">
        <v>8.6689999999999987</v>
      </c>
      <c r="AM37">
        <v>0</v>
      </c>
      <c r="AN37">
        <v>0</v>
      </c>
      <c r="AO37">
        <v>0</v>
      </c>
      <c r="AP37">
        <v>1.3502764800000002</v>
      </c>
      <c r="AQ37">
        <v>43.142996000000004</v>
      </c>
      <c r="AR37">
        <v>7.7580288000000017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25.231801241293741</v>
      </c>
      <c r="BB37">
        <f t="shared" si="0"/>
        <v>710.3892543246651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256.16180321353067</v>
      </c>
      <c r="L38">
        <v>3.0029402991434777</v>
      </c>
      <c r="M38">
        <v>31.884992322877824</v>
      </c>
      <c r="N38">
        <v>51.878459706488151</v>
      </c>
      <c r="O38">
        <v>73.283955187500013</v>
      </c>
      <c r="P38">
        <v>24.821243321240104</v>
      </c>
      <c r="Q38">
        <v>0</v>
      </c>
      <c r="R38">
        <v>9.3071313629701997</v>
      </c>
      <c r="S38">
        <v>11.577094108448815</v>
      </c>
      <c r="T38">
        <v>0</v>
      </c>
      <c r="U38">
        <v>51.754459808314287</v>
      </c>
      <c r="V38">
        <v>1.2719588142857146</v>
      </c>
      <c r="W38">
        <v>20.374912760708675</v>
      </c>
      <c r="X38">
        <v>43.190074760450671</v>
      </c>
      <c r="Y38">
        <v>0</v>
      </c>
      <c r="Z38">
        <v>0</v>
      </c>
      <c r="AA38">
        <v>0</v>
      </c>
      <c r="AB38">
        <v>5.7369297999999995</v>
      </c>
      <c r="AC38">
        <v>0</v>
      </c>
      <c r="AD38">
        <v>3.4815269999999998</v>
      </c>
      <c r="AE38">
        <v>6.1989356000000004</v>
      </c>
      <c r="AF38">
        <v>6.1510581000000011</v>
      </c>
      <c r="AG38">
        <v>29.319103440000003</v>
      </c>
      <c r="AH38">
        <v>8.3181340000000006</v>
      </c>
      <c r="AI38">
        <v>1.3977932500000001</v>
      </c>
      <c r="AJ38">
        <v>0</v>
      </c>
      <c r="AK38">
        <v>23.076397259999997</v>
      </c>
      <c r="AL38">
        <v>17.337999999999997</v>
      </c>
      <c r="AM38">
        <v>0</v>
      </c>
      <c r="AN38">
        <v>0</v>
      </c>
      <c r="AO38">
        <v>0</v>
      </c>
      <c r="AP38">
        <v>1.3502764800000002</v>
      </c>
      <c r="AQ38">
        <v>32.313580000000002</v>
      </c>
      <c r="AR38">
        <v>7.7580288000000017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24.890661464493743</v>
      </c>
      <c r="BB38">
        <f t="shared" si="0"/>
        <v>700.78462265146504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256.16180321353067</v>
      </c>
      <c r="L39">
        <v>3.0029402991434777</v>
      </c>
      <c r="M39">
        <v>31.884992322877824</v>
      </c>
      <c r="N39">
        <v>51.878459706488151</v>
      </c>
      <c r="O39">
        <v>73.283955187500013</v>
      </c>
      <c r="P39">
        <v>24.821243321240104</v>
      </c>
      <c r="Q39">
        <v>0</v>
      </c>
      <c r="R39">
        <v>9.3071313629701997</v>
      </c>
      <c r="S39">
        <v>11.577094108448815</v>
      </c>
      <c r="T39">
        <v>0</v>
      </c>
      <c r="U39">
        <v>51.754459808314287</v>
      </c>
      <c r="V39">
        <v>1.3758946567656765</v>
      </c>
      <c r="W39">
        <v>20.374912760708675</v>
      </c>
      <c r="X39">
        <v>43.190074760450671</v>
      </c>
      <c r="Y39">
        <v>0</v>
      </c>
      <c r="Z39">
        <v>0</v>
      </c>
      <c r="AA39">
        <v>0</v>
      </c>
      <c r="AB39">
        <v>5.7369297999999995</v>
      </c>
      <c r="AC39">
        <v>0</v>
      </c>
      <c r="AD39">
        <v>3.4815269999999998</v>
      </c>
      <c r="AE39">
        <v>0</v>
      </c>
      <c r="AF39">
        <v>0</v>
      </c>
      <c r="AG39">
        <v>29.319103440000003</v>
      </c>
      <c r="AH39">
        <v>8.3181340000000006</v>
      </c>
      <c r="AI39">
        <v>1.3977932500000001</v>
      </c>
      <c r="AJ39">
        <v>0</v>
      </c>
      <c r="AK39">
        <v>23.076397259999997</v>
      </c>
      <c r="AL39">
        <v>52.014000000000003</v>
      </c>
      <c r="AM39">
        <v>0</v>
      </c>
      <c r="AN39">
        <v>0</v>
      </c>
      <c r="AO39">
        <v>0</v>
      </c>
      <c r="AP39">
        <v>1.3502764800000002</v>
      </c>
      <c r="AQ39">
        <v>32.313580000000002</v>
      </c>
      <c r="AR39">
        <v>7.7580288000000017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25.660008322599037</v>
      </c>
      <c r="BB39">
        <f t="shared" si="0"/>
        <v>722.44521793583965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256.16180321353067</v>
      </c>
      <c r="L40">
        <v>3.0029402991434777</v>
      </c>
      <c r="M40">
        <v>31.884992322877824</v>
      </c>
      <c r="N40">
        <v>51.878459706488151</v>
      </c>
      <c r="O40">
        <v>73.283955187500013</v>
      </c>
      <c r="P40">
        <v>24.821243321240104</v>
      </c>
      <c r="Q40">
        <v>0</v>
      </c>
      <c r="R40">
        <v>9.3071313629701997</v>
      </c>
      <c r="S40">
        <v>11.577094108448815</v>
      </c>
      <c r="T40">
        <v>0</v>
      </c>
      <c r="U40">
        <v>51.754459808314287</v>
      </c>
      <c r="V40">
        <v>1.3758946567656765</v>
      </c>
      <c r="W40">
        <v>20.374912760708675</v>
      </c>
      <c r="X40">
        <v>43.190074760450671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29.319103440000003</v>
      </c>
      <c r="AH40">
        <v>8.3181340000000006</v>
      </c>
      <c r="AI40">
        <v>1.3977932500000001</v>
      </c>
      <c r="AJ40">
        <v>0</v>
      </c>
      <c r="AK40">
        <v>23.076397259999997</v>
      </c>
      <c r="AL40">
        <v>52.014000000000003</v>
      </c>
      <c r="AM40">
        <v>0</v>
      </c>
      <c r="AN40">
        <v>0</v>
      </c>
      <c r="AO40">
        <v>0</v>
      </c>
      <c r="AP40">
        <v>1.3502764800000002</v>
      </c>
      <c r="AQ40">
        <v>21.571498000000002</v>
      </c>
      <c r="AR40">
        <v>7.7580288000000017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24.975361670399035</v>
      </c>
      <c r="BB40">
        <f t="shared" si="0"/>
        <v>703.16932578803971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256.16180321353067</v>
      </c>
      <c r="L41">
        <v>3.0029402991434777</v>
      </c>
      <c r="M41">
        <v>31.884992322877824</v>
      </c>
      <c r="N41">
        <v>51.878459706488151</v>
      </c>
      <c r="O41">
        <v>73.283955187500013</v>
      </c>
      <c r="P41">
        <v>24.821243321240104</v>
      </c>
      <c r="Q41">
        <v>0</v>
      </c>
      <c r="R41">
        <v>9.3071313629701997</v>
      </c>
      <c r="S41">
        <v>11.577094108448815</v>
      </c>
      <c r="T41">
        <v>0</v>
      </c>
      <c r="U41">
        <v>51.754459808314287</v>
      </c>
      <c r="V41">
        <v>1.3758946567656765</v>
      </c>
      <c r="W41">
        <v>20.374912760708675</v>
      </c>
      <c r="X41">
        <v>43.190074760450671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29.319103440000003</v>
      </c>
      <c r="AH41">
        <v>8.3181340000000006</v>
      </c>
      <c r="AI41">
        <v>1.3977932500000001</v>
      </c>
      <c r="AJ41">
        <v>0</v>
      </c>
      <c r="AK41">
        <v>23.076397259999997</v>
      </c>
      <c r="AL41">
        <v>52.014000000000003</v>
      </c>
      <c r="AM41">
        <v>0</v>
      </c>
      <c r="AN41">
        <v>0</v>
      </c>
      <c r="AO41">
        <v>0</v>
      </c>
      <c r="AP41">
        <v>1.3502764800000002</v>
      </c>
      <c r="AQ41">
        <v>0</v>
      </c>
      <c r="AR41">
        <v>17.455564800000001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24.657249840199036</v>
      </c>
      <c r="BB41">
        <f t="shared" si="0"/>
        <v>694.21304771423968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256.16180321353067</v>
      </c>
      <c r="L42">
        <v>3.0029402991434777</v>
      </c>
      <c r="M42">
        <v>31.884992322877824</v>
      </c>
      <c r="N42">
        <v>51.878459706488151</v>
      </c>
      <c r="O42">
        <v>73.283955187500013</v>
      </c>
      <c r="P42">
        <v>24.821243321240104</v>
      </c>
      <c r="Q42">
        <v>0</v>
      </c>
      <c r="R42">
        <v>9.3071313629701997</v>
      </c>
      <c r="S42">
        <v>11.577094108448815</v>
      </c>
      <c r="T42">
        <v>0</v>
      </c>
      <c r="U42">
        <v>51.754459808314287</v>
      </c>
      <c r="V42">
        <v>1.3758946567656765</v>
      </c>
      <c r="W42">
        <v>20.374912760708675</v>
      </c>
      <c r="X42">
        <v>43.190074760450671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29.319103440000003</v>
      </c>
      <c r="AH42">
        <v>7.8190459600000004</v>
      </c>
      <c r="AI42">
        <v>1.3977932500000001</v>
      </c>
      <c r="AJ42">
        <v>0</v>
      </c>
      <c r="AK42">
        <v>23.076397259999997</v>
      </c>
      <c r="AL42">
        <v>52.014000000000003</v>
      </c>
      <c r="AM42">
        <v>0</v>
      </c>
      <c r="AN42">
        <v>0</v>
      </c>
      <c r="AO42">
        <v>0</v>
      </c>
      <c r="AP42">
        <v>1.3502764800000002</v>
      </c>
      <c r="AQ42">
        <v>0</v>
      </c>
      <c r="AR42">
        <v>17.455564800000001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24.640130999999034</v>
      </c>
      <c r="BB42">
        <f t="shared" si="0"/>
        <v>693.73107851443967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256.16180321353067</v>
      </c>
      <c r="L43">
        <v>3.0029402991434777</v>
      </c>
      <c r="M43">
        <v>31.884992322877824</v>
      </c>
      <c r="N43">
        <v>51.878459706488151</v>
      </c>
      <c r="O43">
        <v>73.283955187500013</v>
      </c>
      <c r="P43">
        <v>24.821243321240104</v>
      </c>
      <c r="Q43">
        <v>0</v>
      </c>
      <c r="R43">
        <v>9.3071313629701997</v>
      </c>
      <c r="S43">
        <v>11.577094108448815</v>
      </c>
      <c r="T43">
        <v>0</v>
      </c>
      <c r="U43">
        <v>51.754459808314287</v>
      </c>
      <c r="V43">
        <v>1.2719588142857146</v>
      </c>
      <c r="W43">
        <v>20.374912760708675</v>
      </c>
      <c r="X43">
        <v>43.190074760450671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29.319103440000003</v>
      </c>
      <c r="AH43">
        <v>0</v>
      </c>
      <c r="AI43">
        <v>0</v>
      </c>
      <c r="AJ43">
        <v>0</v>
      </c>
      <c r="AK43">
        <v>23.076397259999997</v>
      </c>
      <c r="AL43">
        <v>17.337999999999997</v>
      </c>
      <c r="AM43">
        <v>0</v>
      </c>
      <c r="AN43">
        <v>0</v>
      </c>
      <c r="AO43">
        <v>0</v>
      </c>
      <c r="AP43">
        <v>1.3502764800000002</v>
      </c>
      <c r="AQ43">
        <v>0</v>
      </c>
      <c r="AR43">
        <v>17.455564800000001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23.131041889993742</v>
      </c>
      <c r="BB43">
        <f t="shared" si="0"/>
        <v>651.24339257196505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256.16180321353067</v>
      </c>
      <c r="L44">
        <v>3.0029402991434777</v>
      </c>
      <c r="M44">
        <v>31.884992322877824</v>
      </c>
      <c r="N44">
        <v>51.878459706488151</v>
      </c>
      <c r="O44">
        <v>73.283955187500013</v>
      </c>
      <c r="P44">
        <v>24.821243321240104</v>
      </c>
      <c r="Q44">
        <v>0</v>
      </c>
      <c r="R44">
        <v>9.3071313629701997</v>
      </c>
      <c r="S44">
        <v>11.577094108448815</v>
      </c>
      <c r="T44">
        <v>0</v>
      </c>
      <c r="U44">
        <v>51.754459808314287</v>
      </c>
      <c r="V44">
        <v>1.2719588142857146</v>
      </c>
      <c r="W44">
        <v>20.374912760708675</v>
      </c>
      <c r="X44">
        <v>43.190074760450671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29.319103440000003</v>
      </c>
      <c r="AH44">
        <v>0</v>
      </c>
      <c r="AI44">
        <v>0</v>
      </c>
      <c r="AJ44">
        <v>0</v>
      </c>
      <c r="AK44">
        <v>23.076397259999997</v>
      </c>
      <c r="AL44">
        <v>8.6689999999999987</v>
      </c>
      <c r="AM44">
        <v>0</v>
      </c>
      <c r="AN44">
        <v>0</v>
      </c>
      <c r="AO44">
        <v>0</v>
      </c>
      <c r="AP44">
        <v>1.3502764800000002</v>
      </c>
      <c r="AQ44">
        <v>0</v>
      </c>
      <c r="AR44">
        <v>2.9092607999999998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22.334756962793744</v>
      </c>
      <c r="BB44">
        <f t="shared" si="0"/>
        <v>628.82437349916495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256.16180321353067</v>
      </c>
      <c r="L45">
        <v>3.0029402991434777</v>
      </c>
      <c r="M45">
        <v>31.884992322877824</v>
      </c>
      <c r="N45">
        <v>51.878459706488151</v>
      </c>
      <c r="O45">
        <v>73.283955187500013</v>
      </c>
      <c r="P45">
        <v>24.821243321240104</v>
      </c>
      <c r="Q45">
        <v>0</v>
      </c>
      <c r="R45">
        <v>9.3071313629701997</v>
      </c>
      <c r="S45">
        <v>11.577094108448815</v>
      </c>
      <c r="T45">
        <v>0</v>
      </c>
      <c r="U45">
        <v>51.754459808314287</v>
      </c>
      <c r="V45">
        <v>1.4581760217391304</v>
      </c>
      <c r="W45">
        <v>20.374912760708675</v>
      </c>
      <c r="X45">
        <v>43.190074760450671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29.319103440000003</v>
      </c>
      <c r="AH45">
        <v>0</v>
      </c>
      <c r="AI45">
        <v>0</v>
      </c>
      <c r="AJ45">
        <v>0</v>
      </c>
      <c r="AK45">
        <v>23.076397259999997</v>
      </c>
      <c r="AL45">
        <v>1.7337999999999998</v>
      </c>
      <c r="AM45">
        <v>0</v>
      </c>
      <c r="AN45">
        <v>0</v>
      </c>
      <c r="AO45">
        <v>0</v>
      </c>
      <c r="AP45">
        <v>1.3502764800000002</v>
      </c>
      <c r="AQ45">
        <v>0</v>
      </c>
      <c r="AR45">
        <v>2.9092607999999998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22.014101877247594</v>
      </c>
      <c r="BB45">
        <f t="shared" si="0"/>
        <v>619.79647369616453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256.16180321353067</v>
      </c>
      <c r="L46">
        <v>3.0029402991434777</v>
      </c>
      <c r="M46">
        <v>31.884992322877824</v>
      </c>
      <c r="N46">
        <v>51.878459706488151</v>
      </c>
      <c r="O46">
        <v>73.283955187500013</v>
      </c>
      <c r="P46">
        <v>24.821243321240104</v>
      </c>
      <c r="Q46">
        <v>0</v>
      </c>
      <c r="R46">
        <v>9.3071313629701997</v>
      </c>
      <c r="S46">
        <v>11.577094108448815</v>
      </c>
      <c r="T46">
        <v>0</v>
      </c>
      <c r="U46">
        <v>51.754459808314287</v>
      </c>
      <c r="V46">
        <v>1.4581760217391304</v>
      </c>
      <c r="W46">
        <v>20.374912760708675</v>
      </c>
      <c r="X46">
        <v>43.190074760450671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29.319103440000003</v>
      </c>
      <c r="AH46">
        <v>0</v>
      </c>
      <c r="AI46">
        <v>0</v>
      </c>
      <c r="AJ46">
        <v>0</v>
      </c>
      <c r="AK46">
        <v>23.076397259999997</v>
      </c>
      <c r="AL46">
        <v>1.7337999999999998</v>
      </c>
      <c r="AM46">
        <v>0</v>
      </c>
      <c r="AN46">
        <v>0</v>
      </c>
      <c r="AO46">
        <v>0</v>
      </c>
      <c r="AP46">
        <v>1.3502764800000002</v>
      </c>
      <c r="AQ46">
        <v>0</v>
      </c>
      <c r="AR46">
        <v>2.9092607999999998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22.014101877247594</v>
      </c>
      <c r="BB46">
        <f t="shared" si="0"/>
        <v>619.79647369616453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256.1684804183194</v>
      </c>
      <c r="L47">
        <v>3.0029402991434777</v>
      </c>
      <c r="M47">
        <v>31.884992322877824</v>
      </c>
      <c r="N47">
        <v>51.878459706488151</v>
      </c>
      <c r="O47">
        <v>73.283955187500013</v>
      </c>
      <c r="P47">
        <v>24.821243321240104</v>
      </c>
      <c r="Q47">
        <v>0</v>
      </c>
      <c r="R47">
        <v>9.3071313629701997</v>
      </c>
      <c r="S47">
        <v>11.577094108448815</v>
      </c>
      <c r="T47">
        <v>0</v>
      </c>
      <c r="U47">
        <v>51.754459808314287</v>
      </c>
      <c r="V47">
        <v>1.3163174683045569</v>
      </c>
      <c r="W47">
        <v>20.374912760708675</v>
      </c>
      <c r="X47">
        <v>43.190074760450671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29.319103440000003</v>
      </c>
      <c r="AH47">
        <v>0</v>
      </c>
      <c r="AI47">
        <v>0</v>
      </c>
      <c r="AJ47">
        <v>0</v>
      </c>
      <c r="AK47">
        <v>23.076397259999997</v>
      </c>
      <c r="AL47">
        <v>1.7337999999999998</v>
      </c>
      <c r="AM47">
        <v>0</v>
      </c>
      <c r="AN47">
        <v>0</v>
      </c>
      <c r="AO47">
        <v>0</v>
      </c>
      <c r="AP47">
        <v>2.2504607999999999</v>
      </c>
      <c r="AQ47">
        <v>0</v>
      </c>
      <c r="AR47">
        <v>2.9092607999999998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22.040341344185403</v>
      </c>
      <c r="BB47">
        <f t="shared" si="0"/>
        <v>620.53523720058081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256.16109250857733</v>
      </c>
      <c r="L48">
        <v>3.0029402991434777</v>
      </c>
      <c r="M48">
        <v>31.884992322877824</v>
      </c>
      <c r="N48">
        <v>51.878459706488151</v>
      </c>
      <c r="O48">
        <v>73.283955187500013</v>
      </c>
      <c r="P48">
        <v>24.821243321240104</v>
      </c>
      <c r="Q48">
        <v>0</v>
      </c>
      <c r="R48">
        <v>9.3071313629701997</v>
      </c>
      <c r="S48">
        <v>11.577094108448815</v>
      </c>
      <c r="T48">
        <v>0</v>
      </c>
      <c r="U48">
        <v>51.754459808314287</v>
      </c>
      <c r="V48">
        <v>1.3562627157190634</v>
      </c>
      <c r="W48">
        <v>20.374912760708675</v>
      </c>
      <c r="X48">
        <v>43.190074760450671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29.319103440000003</v>
      </c>
      <c r="AH48">
        <v>0</v>
      </c>
      <c r="AI48">
        <v>0</v>
      </c>
      <c r="AJ48">
        <v>0</v>
      </c>
      <c r="AK48">
        <v>23.076397259999997</v>
      </c>
      <c r="AL48">
        <v>1.7337999999999998</v>
      </c>
      <c r="AM48">
        <v>0</v>
      </c>
      <c r="AN48">
        <v>0</v>
      </c>
      <c r="AO48">
        <v>0</v>
      </c>
      <c r="AP48">
        <v>2.2504607999999999</v>
      </c>
      <c r="AQ48">
        <v>0</v>
      </c>
      <c r="AR48">
        <v>2.9092607999999998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22.041457979377032</v>
      </c>
      <c r="BB48">
        <f t="shared" si="0"/>
        <v>620.56667790306165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220.61686437029067</v>
      </c>
      <c r="L49">
        <v>3.0029402991434777</v>
      </c>
      <c r="M49">
        <v>31.884992322877824</v>
      </c>
      <c r="N49">
        <v>51.878459706488151</v>
      </c>
      <c r="O49">
        <v>73.283955187500013</v>
      </c>
      <c r="P49">
        <v>24.821243321240104</v>
      </c>
      <c r="Q49">
        <v>0</v>
      </c>
      <c r="R49">
        <v>9.3071313629701997</v>
      </c>
      <c r="S49">
        <v>11.577094108448815</v>
      </c>
      <c r="T49">
        <v>0</v>
      </c>
      <c r="U49">
        <v>51.754459808314287</v>
      </c>
      <c r="V49">
        <v>2.7648335922138574</v>
      </c>
      <c r="W49">
        <v>20.374912760708675</v>
      </c>
      <c r="X49">
        <v>43.190074760450671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29.319103440000003</v>
      </c>
      <c r="AH49">
        <v>0</v>
      </c>
      <c r="AI49">
        <v>0</v>
      </c>
      <c r="AJ49">
        <v>0</v>
      </c>
      <c r="AK49">
        <v>23.076397259999997</v>
      </c>
      <c r="AL49">
        <v>1.7337999999999998</v>
      </c>
      <c r="AM49">
        <v>0</v>
      </c>
      <c r="AN49">
        <v>0</v>
      </c>
      <c r="AO49">
        <v>0</v>
      </c>
      <c r="AP49">
        <v>2.2504607999999999</v>
      </c>
      <c r="AQ49">
        <v>0</v>
      </c>
      <c r="AR49">
        <v>2.9092607999999998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20.870604786966172</v>
      </c>
      <c r="BB49">
        <f t="shared" si="0"/>
        <v>587.60187383368066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212.25018148942141</v>
      </c>
      <c r="L50">
        <v>3.0029402991434777</v>
      </c>
      <c r="M50">
        <v>31.884992322877824</v>
      </c>
      <c r="N50">
        <v>51.878459706488151</v>
      </c>
      <c r="O50">
        <v>73.283955187500013</v>
      </c>
      <c r="P50">
        <v>24.821243321240104</v>
      </c>
      <c r="Q50">
        <v>0</v>
      </c>
      <c r="R50">
        <v>9.3071313629701997</v>
      </c>
      <c r="S50">
        <v>11.577094108448815</v>
      </c>
      <c r="T50">
        <v>0</v>
      </c>
      <c r="U50">
        <v>51.754459808314287</v>
      </c>
      <c r="V50">
        <v>2.7648335922138574</v>
      </c>
      <c r="W50">
        <v>20.374912760708675</v>
      </c>
      <c r="X50">
        <v>43.190074760450671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29.319103440000003</v>
      </c>
      <c r="AH50">
        <v>0</v>
      </c>
      <c r="AI50">
        <v>0</v>
      </c>
      <c r="AJ50">
        <v>0</v>
      </c>
      <c r="AK50">
        <v>23.076397259999997</v>
      </c>
      <c r="AL50">
        <v>1.7337999999999998</v>
      </c>
      <c r="AM50">
        <v>0</v>
      </c>
      <c r="AN50">
        <v>0</v>
      </c>
      <c r="AO50">
        <v>0</v>
      </c>
      <c r="AP50">
        <v>2.2504607999999999</v>
      </c>
      <c r="AQ50">
        <v>0</v>
      </c>
      <c r="AR50">
        <v>2.9092607999999998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20.583627971826221</v>
      </c>
      <c r="BB50">
        <f t="shared" si="0"/>
        <v>579.52216776795126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210.79010071866631</v>
      </c>
      <c r="L51">
        <v>3.0029402991434777</v>
      </c>
      <c r="M51">
        <v>31.884992322877824</v>
      </c>
      <c r="N51">
        <v>51.878459706488151</v>
      </c>
      <c r="O51">
        <v>73.283955187500013</v>
      </c>
      <c r="P51">
        <v>24.821243321240104</v>
      </c>
      <c r="Q51">
        <v>0</v>
      </c>
      <c r="R51">
        <v>9.3060106219042389</v>
      </c>
      <c r="S51">
        <v>11.577094429727406</v>
      </c>
      <c r="T51">
        <v>0</v>
      </c>
      <c r="U51">
        <v>51.754459808314287</v>
      </c>
      <c r="V51">
        <v>4.3895618777777781</v>
      </c>
      <c r="W51">
        <v>20.374912760708675</v>
      </c>
      <c r="X51">
        <v>43.190074760450671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29.319103440000003</v>
      </c>
      <c r="AH51">
        <v>0</v>
      </c>
      <c r="AI51">
        <v>0</v>
      </c>
      <c r="AJ51">
        <v>0</v>
      </c>
      <c r="AK51">
        <v>23.076397259999997</v>
      </c>
      <c r="AL51">
        <v>1.7337999999999998</v>
      </c>
      <c r="AM51">
        <v>0</v>
      </c>
      <c r="AN51">
        <v>0</v>
      </c>
      <c r="AO51">
        <v>0</v>
      </c>
      <c r="AP51">
        <v>2.2504607999999999</v>
      </c>
      <c r="AQ51">
        <v>0</v>
      </c>
      <c r="AR51">
        <v>2.9092607999999998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20.589237110147426</v>
      </c>
      <c r="BB51">
        <f t="shared" si="0"/>
        <v>579.68008572465158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211.5046271371408</v>
      </c>
      <c r="L52">
        <v>3.0029402991434777</v>
      </c>
      <c r="M52">
        <v>31.884992322877824</v>
      </c>
      <c r="N52">
        <v>51.878459706488151</v>
      </c>
      <c r="O52">
        <v>73.283955187500013</v>
      </c>
      <c r="P52">
        <v>24.821243321240104</v>
      </c>
      <c r="Q52">
        <v>0</v>
      </c>
      <c r="R52">
        <v>9.3060106219042389</v>
      </c>
      <c r="S52">
        <v>11.577094429727406</v>
      </c>
      <c r="T52">
        <v>0</v>
      </c>
      <c r="U52">
        <v>51.754459808314287</v>
      </c>
      <c r="V52">
        <v>4.3895618777777781</v>
      </c>
      <c r="W52">
        <v>20.374912760708675</v>
      </c>
      <c r="X52">
        <v>43.190074760450671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29.319103440000003</v>
      </c>
      <c r="AH52">
        <v>0</v>
      </c>
      <c r="AI52">
        <v>0</v>
      </c>
      <c r="AJ52">
        <v>0</v>
      </c>
      <c r="AK52">
        <v>23.076397259999997</v>
      </c>
      <c r="AL52">
        <v>1.7337999999999998</v>
      </c>
      <c r="AM52">
        <v>0</v>
      </c>
      <c r="AN52">
        <v>0</v>
      </c>
      <c r="AO52">
        <v>0</v>
      </c>
      <c r="AP52">
        <v>2.2504607999999999</v>
      </c>
      <c r="AQ52">
        <v>0</v>
      </c>
      <c r="AR52">
        <v>2.9092607999999998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20.613745366461931</v>
      </c>
      <c r="BB52">
        <f t="shared" si="0"/>
        <v>580.37010388681165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205.78603927162877</v>
      </c>
      <c r="L53">
        <v>3.0029402991434777</v>
      </c>
      <c r="M53">
        <v>31.884992322877824</v>
      </c>
      <c r="N53">
        <v>51.878459706488151</v>
      </c>
      <c r="O53">
        <v>73.283955187500013</v>
      </c>
      <c r="P53">
        <v>24.821243321240104</v>
      </c>
      <c r="Q53">
        <v>0</v>
      </c>
      <c r="R53">
        <v>9.3060106219042389</v>
      </c>
      <c r="S53">
        <v>11.577094429727406</v>
      </c>
      <c r="T53">
        <v>0</v>
      </c>
      <c r="U53">
        <v>51.754459808314287</v>
      </c>
      <c r="V53">
        <v>4.4009525766293534</v>
      </c>
      <c r="W53">
        <v>20.374912760708675</v>
      </c>
      <c r="X53">
        <v>43.190074760450671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29.319103440000003</v>
      </c>
      <c r="AH53">
        <v>0</v>
      </c>
      <c r="AI53">
        <v>0</v>
      </c>
      <c r="AJ53">
        <v>0</v>
      </c>
      <c r="AK53">
        <v>23.076397259999997</v>
      </c>
      <c r="AL53">
        <v>1.7337999999999998</v>
      </c>
      <c r="AM53">
        <v>0</v>
      </c>
      <c r="AN53">
        <v>0</v>
      </c>
      <c r="AO53">
        <v>0</v>
      </c>
      <c r="AP53">
        <v>2.2504607999999999</v>
      </c>
      <c r="AQ53">
        <v>0</v>
      </c>
      <c r="AR53">
        <v>2.9092607999999998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20.41798830401622</v>
      </c>
      <c r="BB53">
        <f t="shared" si="0"/>
        <v>574.85866378259675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204.67465565202735</v>
      </c>
      <c r="L54">
        <v>3.0030046142289941</v>
      </c>
      <c r="M54">
        <v>31.884992322877824</v>
      </c>
      <c r="N54">
        <v>51.878459706488151</v>
      </c>
      <c r="O54">
        <v>73.283955187500013</v>
      </c>
      <c r="P54">
        <v>24.821243321240104</v>
      </c>
      <c r="Q54">
        <v>0</v>
      </c>
      <c r="R54">
        <v>9.3060106219042389</v>
      </c>
      <c r="S54">
        <v>11.577094429727406</v>
      </c>
      <c r="T54">
        <v>0</v>
      </c>
      <c r="U54">
        <v>51.754459808314287</v>
      </c>
      <c r="V54">
        <v>4.4009525766293534</v>
      </c>
      <c r="W54">
        <v>20.374912760708675</v>
      </c>
      <c r="X54">
        <v>43.190074760450671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29.319103440000003</v>
      </c>
      <c r="AH54">
        <v>0</v>
      </c>
      <c r="AI54">
        <v>0</v>
      </c>
      <c r="AJ54">
        <v>0</v>
      </c>
      <c r="AK54">
        <v>23.076397259999997</v>
      </c>
      <c r="AL54">
        <v>1.7337999999999998</v>
      </c>
      <c r="AM54">
        <v>0</v>
      </c>
      <c r="AN54">
        <v>0</v>
      </c>
      <c r="AO54">
        <v>0</v>
      </c>
      <c r="AP54">
        <v>2.2504607999999999</v>
      </c>
      <c r="AQ54">
        <v>0</v>
      </c>
      <c r="AR54">
        <v>2.9092607999999998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20.3798716078323</v>
      </c>
      <c r="BB54">
        <f t="shared" si="0"/>
        <v>573.78546117426481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200.46566037735849</v>
      </c>
      <c r="L55">
        <v>3.0030030030030028</v>
      </c>
      <c r="M55">
        <v>31.884992322877824</v>
      </c>
      <c r="N55">
        <v>51.878459706488151</v>
      </c>
      <c r="O55">
        <v>73.283955187500013</v>
      </c>
      <c r="P55">
        <v>24.821243321240104</v>
      </c>
      <c r="Q55">
        <v>0</v>
      </c>
      <c r="R55">
        <v>9.3077594355284994</v>
      </c>
      <c r="S55">
        <v>11.577094430031957</v>
      </c>
      <c r="T55">
        <v>0</v>
      </c>
      <c r="U55">
        <v>51.754459808314287</v>
      </c>
      <c r="V55">
        <v>4.4009525766293534</v>
      </c>
      <c r="W55">
        <v>20.374912760708675</v>
      </c>
      <c r="X55">
        <v>43.190074760450671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6.1510581000000011</v>
      </c>
      <c r="AG55">
        <v>29.319103440000003</v>
      </c>
      <c r="AH55">
        <v>0</v>
      </c>
      <c r="AI55">
        <v>0</v>
      </c>
      <c r="AJ55">
        <v>0</v>
      </c>
      <c r="AK55">
        <v>23.076397259999997</v>
      </c>
      <c r="AL55">
        <v>1.7337999999999998</v>
      </c>
      <c r="AM55">
        <v>0</v>
      </c>
      <c r="AN55">
        <v>0</v>
      </c>
      <c r="AO55">
        <v>0</v>
      </c>
      <c r="AP55">
        <v>2.2504607999999999</v>
      </c>
      <c r="AQ55">
        <v>0</v>
      </c>
      <c r="AR55">
        <v>2.9092607999999998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20.44654280287439</v>
      </c>
      <c r="BB55">
        <f t="shared" si="0"/>
        <v>575.66260000725663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199.22522413793101</v>
      </c>
      <c r="L56">
        <v>3.0030030030030028</v>
      </c>
      <c r="M56">
        <v>31.884992322877824</v>
      </c>
      <c r="N56">
        <v>51.878459706488151</v>
      </c>
      <c r="O56">
        <v>73.283955187500013</v>
      </c>
      <c r="P56">
        <v>24.821243321240104</v>
      </c>
      <c r="Q56">
        <v>0</v>
      </c>
      <c r="R56">
        <v>9.3077594355284994</v>
      </c>
      <c r="S56">
        <v>11.577094430031957</v>
      </c>
      <c r="T56">
        <v>0</v>
      </c>
      <c r="U56">
        <v>51.754459808314287</v>
      </c>
      <c r="V56">
        <v>3.1169097368753547</v>
      </c>
      <c r="W56">
        <v>20.374912760708675</v>
      </c>
      <c r="X56">
        <v>43.190074760450671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6.1510581000000011</v>
      </c>
      <c r="AG56">
        <v>29.319103440000003</v>
      </c>
      <c r="AH56">
        <v>0</v>
      </c>
      <c r="AI56">
        <v>0</v>
      </c>
      <c r="AJ56">
        <v>0</v>
      </c>
      <c r="AK56">
        <v>23.076397259999997</v>
      </c>
      <c r="AL56">
        <v>1.7337999999999998</v>
      </c>
      <c r="AM56">
        <v>0</v>
      </c>
      <c r="AN56">
        <v>0</v>
      </c>
      <c r="AO56">
        <v>0</v>
      </c>
      <c r="AP56">
        <v>2.2504607999999999</v>
      </c>
      <c r="AQ56">
        <v>0</v>
      </c>
      <c r="AR56">
        <v>2.9092607999999998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20.359953000107993</v>
      </c>
      <c r="BB56">
        <f t="shared" si="0"/>
        <v>573.22471073084159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256.16061940204895</v>
      </c>
      <c r="L57">
        <v>3.0030030030030028</v>
      </c>
      <c r="M57">
        <v>31.884992322877824</v>
      </c>
      <c r="N57">
        <v>51.878459706488151</v>
      </c>
      <c r="O57">
        <v>73.283955187500013</v>
      </c>
      <c r="P57">
        <v>24.821243321240104</v>
      </c>
      <c r="Q57">
        <v>0</v>
      </c>
      <c r="R57">
        <v>9.3077594355284994</v>
      </c>
      <c r="S57">
        <v>11.577094430031957</v>
      </c>
      <c r="T57">
        <v>0</v>
      </c>
      <c r="U57">
        <v>51.754459808314287</v>
      </c>
      <c r="V57">
        <v>4.3895618777777781</v>
      </c>
      <c r="W57">
        <v>20.374912760708675</v>
      </c>
      <c r="X57">
        <v>43.190074760450671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6.1510581000000011</v>
      </c>
      <c r="AG57">
        <v>29.319103440000003</v>
      </c>
      <c r="AH57">
        <v>0</v>
      </c>
      <c r="AI57">
        <v>0</v>
      </c>
      <c r="AJ57">
        <v>0</v>
      </c>
      <c r="AK57">
        <v>23.076397259999997</v>
      </c>
      <c r="AL57">
        <v>1.7337999999999998</v>
      </c>
      <c r="AM57">
        <v>0</v>
      </c>
      <c r="AN57">
        <v>0</v>
      </c>
      <c r="AO57">
        <v>0</v>
      </c>
      <c r="AP57">
        <v>2.2504607999999999</v>
      </c>
      <c r="AQ57">
        <v>0</v>
      </c>
      <c r="AR57">
        <v>2.9092607999999998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22.356489424986936</v>
      </c>
      <c r="BB57">
        <f t="shared" si="0"/>
        <v>629.43622171098298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256.16061940204895</v>
      </c>
      <c r="L58">
        <v>3.0030030030030028</v>
      </c>
      <c r="M58">
        <v>31.884992322877824</v>
      </c>
      <c r="N58">
        <v>51.878459706488151</v>
      </c>
      <c r="O58">
        <v>73.283955187500013</v>
      </c>
      <c r="P58">
        <v>24.821243321240104</v>
      </c>
      <c r="Q58">
        <v>0</v>
      </c>
      <c r="R58">
        <v>9.3077594355284994</v>
      </c>
      <c r="S58">
        <v>11.577094430031957</v>
      </c>
      <c r="T58">
        <v>0</v>
      </c>
      <c r="U58">
        <v>51.754459808314287</v>
      </c>
      <c r="V58">
        <v>4.3895618777777781</v>
      </c>
      <c r="W58">
        <v>20.374912760708675</v>
      </c>
      <c r="X58">
        <v>43.190074760450671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6.1510581000000011</v>
      </c>
      <c r="AG58">
        <v>29.319103440000003</v>
      </c>
      <c r="AH58">
        <v>0</v>
      </c>
      <c r="AI58">
        <v>0</v>
      </c>
      <c r="AJ58">
        <v>0</v>
      </c>
      <c r="AK58">
        <v>23.076397259999997</v>
      </c>
      <c r="AL58">
        <v>1.7337999999999998</v>
      </c>
      <c r="AM58">
        <v>0</v>
      </c>
      <c r="AN58">
        <v>0</v>
      </c>
      <c r="AO58">
        <v>0</v>
      </c>
      <c r="AP58">
        <v>2.2504607999999999</v>
      </c>
      <c r="AQ58">
        <v>0</v>
      </c>
      <c r="AR58">
        <v>2.9092607999999998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22.356489424986936</v>
      </c>
      <c r="BB58">
        <f t="shared" si="0"/>
        <v>629.43622171098298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256.16061940204895</v>
      </c>
      <c r="L59">
        <v>3.0030742777320989</v>
      </c>
      <c r="M59">
        <v>31.884992322877824</v>
      </c>
      <c r="N59">
        <v>51.878459706488151</v>
      </c>
      <c r="O59">
        <v>73.283955187500013</v>
      </c>
      <c r="P59">
        <v>24.821243321240104</v>
      </c>
      <c r="Q59">
        <v>0</v>
      </c>
      <c r="R59">
        <v>9.3077594355284994</v>
      </c>
      <c r="S59">
        <v>11.577094430031957</v>
      </c>
      <c r="T59">
        <v>0</v>
      </c>
      <c r="U59">
        <v>51.754459808314287</v>
      </c>
      <c r="V59">
        <v>3.012685375757576</v>
      </c>
      <c r="W59">
        <v>20.374912760708675</v>
      </c>
      <c r="X59">
        <v>43.190074760450671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6.1510581000000011</v>
      </c>
      <c r="AG59">
        <v>29.319103440000003</v>
      </c>
      <c r="AH59">
        <v>1.2477201</v>
      </c>
      <c r="AI59">
        <v>0</v>
      </c>
      <c r="AJ59">
        <v>0</v>
      </c>
      <c r="AK59">
        <v>23.076397259999997</v>
      </c>
      <c r="AL59">
        <v>1.7337999999999998</v>
      </c>
      <c r="AM59">
        <v>0</v>
      </c>
      <c r="AN59">
        <v>0</v>
      </c>
      <c r="AO59">
        <v>0</v>
      </c>
      <c r="AP59">
        <v>2.2504607999999999</v>
      </c>
      <c r="AQ59">
        <v>0</v>
      </c>
      <c r="AR59">
        <v>2.9092607999999998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22.352061710817217</v>
      </c>
      <c r="BB59">
        <f t="shared" si="0"/>
        <v>629.31156429786165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256.16061940204895</v>
      </c>
      <c r="L60">
        <v>3.0029402991434777</v>
      </c>
      <c r="M60">
        <v>31.884992322877824</v>
      </c>
      <c r="N60">
        <v>51.878459706488151</v>
      </c>
      <c r="O60">
        <v>73.283955187500013</v>
      </c>
      <c r="P60">
        <v>24.821243321240104</v>
      </c>
      <c r="Q60">
        <v>0</v>
      </c>
      <c r="R60">
        <v>9.3077594355284994</v>
      </c>
      <c r="S60">
        <v>11.577094430031957</v>
      </c>
      <c r="T60">
        <v>0</v>
      </c>
      <c r="U60">
        <v>51.754459808314287</v>
      </c>
      <c r="V60">
        <v>3.012685375757576</v>
      </c>
      <c r="W60">
        <v>20.374912760708675</v>
      </c>
      <c r="X60">
        <v>43.190074760450671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6.1510581000000011</v>
      </c>
      <c r="AG60">
        <v>29.319103440000003</v>
      </c>
      <c r="AH60">
        <v>10.27289549</v>
      </c>
      <c r="AI60">
        <v>0</v>
      </c>
      <c r="AJ60">
        <v>0</v>
      </c>
      <c r="AK60">
        <v>23.076397259999997</v>
      </c>
      <c r="AL60">
        <v>1.7337999999999998</v>
      </c>
      <c r="AM60">
        <v>0</v>
      </c>
      <c r="AN60">
        <v>0</v>
      </c>
      <c r="AO60">
        <v>0</v>
      </c>
      <c r="AP60">
        <v>2.2504607999999999</v>
      </c>
      <c r="AQ60">
        <v>0</v>
      </c>
      <c r="AR60">
        <v>2.9092607999999998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22.661620730151625</v>
      </c>
      <c r="BB60">
        <f t="shared" si="0"/>
        <v>638.02704668993852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256.16061940204895</v>
      </c>
      <c r="L61">
        <v>3.0029402991434777</v>
      </c>
      <c r="M61">
        <v>50.111404429087486</v>
      </c>
      <c r="N61">
        <v>82.361217751842744</v>
      </c>
      <c r="O61">
        <v>73.283955187500013</v>
      </c>
      <c r="P61">
        <v>25.679669774484029</v>
      </c>
      <c r="Q61">
        <v>0</v>
      </c>
      <c r="R61">
        <v>9.3077594355284994</v>
      </c>
      <c r="S61">
        <v>11.577094430031957</v>
      </c>
      <c r="T61">
        <v>0</v>
      </c>
      <c r="U61">
        <v>51.754459808314287</v>
      </c>
      <c r="V61">
        <v>2.1124574151898332</v>
      </c>
      <c r="W61">
        <v>20.374912760708675</v>
      </c>
      <c r="X61">
        <v>43.190074760450671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6.1510581000000011</v>
      </c>
      <c r="AG61">
        <v>29.319103440000003</v>
      </c>
      <c r="AH61">
        <v>10.27289549</v>
      </c>
      <c r="AI61">
        <v>0</v>
      </c>
      <c r="AJ61">
        <v>0</v>
      </c>
      <c r="AK61">
        <v>23.076397259999997</v>
      </c>
      <c r="AL61">
        <v>1.7337999999999998</v>
      </c>
      <c r="AM61">
        <v>0</v>
      </c>
      <c r="AN61">
        <v>0</v>
      </c>
      <c r="AO61">
        <v>0</v>
      </c>
      <c r="AP61">
        <v>2.2504607999999999</v>
      </c>
      <c r="AQ61">
        <v>0</v>
      </c>
      <c r="AR61">
        <v>2.9092607999999998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24.330911382785562</v>
      </c>
      <c r="BB61">
        <f t="shared" si="0"/>
        <v>685.02512468154509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256.16061940204895</v>
      </c>
      <c r="L62">
        <v>3.0029402991434777</v>
      </c>
      <c r="M62">
        <v>50.111404429087486</v>
      </c>
      <c r="N62">
        <v>82.361217751842744</v>
      </c>
      <c r="O62">
        <v>73.283955187500013</v>
      </c>
      <c r="P62">
        <v>25.679669774484029</v>
      </c>
      <c r="Q62">
        <v>0</v>
      </c>
      <c r="R62">
        <v>9.3077594355284994</v>
      </c>
      <c r="S62">
        <v>11.577094430031957</v>
      </c>
      <c r="T62">
        <v>0</v>
      </c>
      <c r="U62">
        <v>51.754459808314287</v>
      </c>
      <c r="V62">
        <v>2.1124574151898332</v>
      </c>
      <c r="W62">
        <v>20.374912760708675</v>
      </c>
      <c r="X62">
        <v>43.190074760450671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6.1510581000000011</v>
      </c>
      <c r="AG62">
        <v>29.319103440000003</v>
      </c>
      <c r="AH62">
        <v>10.27289549</v>
      </c>
      <c r="AI62">
        <v>0</v>
      </c>
      <c r="AJ62">
        <v>0</v>
      </c>
      <c r="AK62">
        <v>23.076397259999997</v>
      </c>
      <c r="AL62">
        <v>1.7337999999999998</v>
      </c>
      <c r="AM62">
        <v>0</v>
      </c>
      <c r="AN62">
        <v>0</v>
      </c>
      <c r="AO62">
        <v>0</v>
      </c>
      <c r="AP62">
        <v>2.2504607999999999</v>
      </c>
      <c r="AQ62">
        <v>0</v>
      </c>
      <c r="AR62">
        <v>2.9092607999999998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24.330911382785562</v>
      </c>
      <c r="BB62">
        <f t="shared" si="0"/>
        <v>685.02512468154509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256.16061940204895</v>
      </c>
      <c r="L63">
        <v>3.0029402991434777</v>
      </c>
      <c r="M63">
        <v>50.111404429087486</v>
      </c>
      <c r="N63">
        <v>82.361217751842744</v>
      </c>
      <c r="O63">
        <v>73.283955187500013</v>
      </c>
      <c r="P63">
        <v>25.679669774484029</v>
      </c>
      <c r="Q63">
        <v>0</v>
      </c>
      <c r="R63">
        <v>9.3077594355284994</v>
      </c>
      <c r="S63">
        <v>11.577094430031957</v>
      </c>
      <c r="T63">
        <v>0</v>
      </c>
      <c r="U63">
        <v>51.754459808314287</v>
      </c>
      <c r="V63">
        <v>2.1124574151898332</v>
      </c>
      <c r="W63">
        <v>20.374912760708675</v>
      </c>
      <c r="X63">
        <v>43.190074760450671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6.1510581000000011</v>
      </c>
      <c r="AG63">
        <v>29.319103440000003</v>
      </c>
      <c r="AH63">
        <v>10.27289549</v>
      </c>
      <c r="AI63">
        <v>0</v>
      </c>
      <c r="AJ63">
        <v>0</v>
      </c>
      <c r="AK63">
        <v>23.076397259999997</v>
      </c>
      <c r="AL63">
        <v>1.7337999999999998</v>
      </c>
      <c r="AM63">
        <v>0</v>
      </c>
      <c r="AN63">
        <v>0</v>
      </c>
      <c r="AO63">
        <v>0</v>
      </c>
      <c r="AP63">
        <v>2.2504607999999999</v>
      </c>
      <c r="AQ63">
        <v>0</v>
      </c>
      <c r="AR63">
        <v>4.8487680000000006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24.397436567585562</v>
      </c>
      <c r="BB63">
        <f t="shared" si="0"/>
        <v>686.898106696745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256.15986339470794</v>
      </c>
      <c r="L64">
        <v>3.0029402991434777</v>
      </c>
      <c r="M64">
        <v>50.111404429087486</v>
      </c>
      <c r="N64">
        <v>82.361217751842744</v>
      </c>
      <c r="O64">
        <v>73.283955187500013</v>
      </c>
      <c r="P64">
        <v>25.679669774484029</v>
      </c>
      <c r="Q64">
        <v>0</v>
      </c>
      <c r="R64">
        <v>9.3071313629701997</v>
      </c>
      <c r="S64">
        <v>11.577094108448815</v>
      </c>
      <c r="T64">
        <v>0</v>
      </c>
      <c r="U64">
        <v>51.754459808314287</v>
      </c>
      <c r="V64">
        <v>1.7861556243654821</v>
      </c>
      <c r="W64">
        <v>20.374912760708675</v>
      </c>
      <c r="X64">
        <v>43.190074760450671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6.1510581000000011</v>
      </c>
      <c r="AG64">
        <v>29.319103440000003</v>
      </c>
      <c r="AH64">
        <v>10.27289549</v>
      </c>
      <c r="AI64">
        <v>0</v>
      </c>
      <c r="AJ64">
        <v>0</v>
      </c>
      <c r="AK64">
        <v>23.076397259999997</v>
      </c>
      <c r="AL64">
        <v>1.7337999999999998</v>
      </c>
      <c r="AM64">
        <v>0</v>
      </c>
      <c r="AN64">
        <v>0</v>
      </c>
      <c r="AO64">
        <v>0</v>
      </c>
      <c r="AP64">
        <v>2.2504607999999999</v>
      </c>
      <c r="AQ64">
        <v>0</v>
      </c>
      <c r="AR64">
        <v>4.8487680000000006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24.386196390424534</v>
      </c>
      <c r="BB64">
        <f t="shared" si="0"/>
        <v>686.58166068159926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256.15986339470794</v>
      </c>
      <c r="L65">
        <v>3.0029402991434777</v>
      </c>
      <c r="M65">
        <v>50.111404429087486</v>
      </c>
      <c r="N65">
        <v>82.361217751842744</v>
      </c>
      <c r="O65">
        <v>73.283955187500013</v>
      </c>
      <c r="P65">
        <v>25.679669774484029</v>
      </c>
      <c r="Q65">
        <v>0</v>
      </c>
      <c r="R65">
        <v>9.3071313629701997</v>
      </c>
      <c r="S65">
        <v>11.577094108448815</v>
      </c>
      <c r="T65">
        <v>0</v>
      </c>
      <c r="U65">
        <v>51.754459808314287</v>
      </c>
      <c r="V65">
        <v>1.7861556243654821</v>
      </c>
      <c r="W65">
        <v>20.374912760708675</v>
      </c>
      <c r="X65">
        <v>43.190074760450671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6.1510581000000011</v>
      </c>
      <c r="AG65">
        <v>29.319103440000003</v>
      </c>
      <c r="AH65">
        <v>10.27289549</v>
      </c>
      <c r="AI65">
        <v>0</v>
      </c>
      <c r="AJ65">
        <v>0</v>
      </c>
      <c r="AK65">
        <v>23.076397259999997</v>
      </c>
      <c r="AL65">
        <v>1.7337999999999998</v>
      </c>
      <c r="AM65">
        <v>0</v>
      </c>
      <c r="AN65">
        <v>0</v>
      </c>
      <c r="AO65">
        <v>0</v>
      </c>
      <c r="AP65">
        <v>2.2504607999999999</v>
      </c>
      <c r="AQ65">
        <v>0</v>
      </c>
      <c r="AR65">
        <v>4.8487680000000006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24.386196390424534</v>
      </c>
      <c r="BB65">
        <f t="shared" si="0"/>
        <v>686.58166068159926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256.16079636911945</v>
      </c>
      <c r="L66">
        <v>3.0029402991434777</v>
      </c>
      <c r="M66">
        <v>50.111404429087486</v>
      </c>
      <c r="N66">
        <v>82.361217751842744</v>
      </c>
      <c r="O66">
        <v>73.283955187500013</v>
      </c>
      <c r="P66">
        <v>25.679669774484029</v>
      </c>
      <c r="Q66">
        <v>0</v>
      </c>
      <c r="R66">
        <v>9.3071313629701997</v>
      </c>
      <c r="S66">
        <v>11.577094108448815</v>
      </c>
      <c r="T66">
        <v>0</v>
      </c>
      <c r="U66">
        <v>51.754459808314287</v>
      </c>
      <c r="V66">
        <v>1.7861556243654821</v>
      </c>
      <c r="W66">
        <v>20.374912760708675</v>
      </c>
      <c r="X66">
        <v>43.190074760450671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6.1510581000000011</v>
      </c>
      <c r="AG66">
        <v>29.319103440000003</v>
      </c>
      <c r="AH66">
        <v>10.27289549</v>
      </c>
      <c r="AI66">
        <v>0</v>
      </c>
      <c r="AJ66">
        <v>0</v>
      </c>
      <c r="AK66">
        <v>23.076397259999997</v>
      </c>
      <c r="AL66">
        <v>1.7337999999999998</v>
      </c>
      <c r="AM66">
        <v>0</v>
      </c>
      <c r="AN66">
        <v>0</v>
      </c>
      <c r="AO66">
        <v>0</v>
      </c>
      <c r="AP66">
        <v>2.2504607999999999</v>
      </c>
      <c r="AQ66">
        <v>0</v>
      </c>
      <c r="AR66">
        <v>4.8487680000000006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24.386228631630349</v>
      </c>
      <c r="BB66">
        <f t="shared" si="0"/>
        <v>686.5825614148049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256.16079636911945</v>
      </c>
      <c r="L67">
        <v>3.0029402991434777</v>
      </c>
      <c r="M67">
        <v>31.884992322877824</v>
      </c>
      <c r="N67">
        <v>51.878459706488151</v>
      </c>
      <c r="O67">
        <v>73.283955187500013</v>
      </c>
      <c r="P67">
        <v>24.821243321240104</v>
      </c>
      <c r="Q67">
        <v>0</v>
      </c>
      <c r="R67">
        <v>9.3071313629701997</v>
      </c>
      <c r="S67">
        <v>11.577094108448815</v>
      </c>
      <c r="T67">
        <v>0</v>
      </c>
      <c r="U67">
        <v>51.754459808314287</v>
      </c>
      <c r="V67">
        <v>1.1764992923076925</v>
      </c>
      <c r="W67">
        <v>20.374912760708675</v>
      </c>
      <c r="X67">
        <v>43.190074760450671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6.1510581000000011</v>
      </c>
      <c r="AG67">
        <v>29.319103440000003</v>
      </c>
      <c r="AH67">
        <v>10.27289549</v>
      </c>
      <c r="AI67">
        <v>0</v>
      </c>
      <c r="AJ67">
        <v>0</v>
      </c>
      <c r="AK67">
        <v>23.076397259999997</v>
      </c>
      <c r="AL67">
        <v>1.7337999999999998</v>
      </c>
      <c r="AM67">
        <v>0</v>
      </c>
      <c r="AN67">
        <v>0</v>
      </c>
      <c r="AO67">
        <v>0</v>
      </c>
      <c r="AP67">
        <v>2.2504607999999999</v>
      </c>
      <c r="AQ67">
        <v>0</v>
      </c>
      <c r="AR67">
        <v>17.455564800000001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23.097561990886767</v>
      </c>
      <c r="BB67">
        <f t="shared" si="0"/>
        <v>650.3007719186827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256.16079636911945</v>
      </c>
      <c r="L68">
        <v>3.0029402991434777</v>
      </c>
      <c r="M68">
        <v>31.884992322877824</v>
      </c>
      <c r="N68">
        <v>51.878459706488151</v>
      </c>
      <c r="O68">
        <v>73.283955187500013</v>
      </c>
      <c r="P68">
        <v>24.821243321240104</v>
      </c>
      <c r="Q68">
        <v>0</v>
      </c>
      <c r="R68">
        <v>9.3071313629701997</v>
      </c>
      <c r="S68">
        <v>11.577094108448815</v>
      </c>
      <c r="T68">
        <v>0</v>
      </c>
      <c r="U68">
        <v>51.754459808314287</v>
      </c>
      <c r="V68">
        <v>1.160856526618705</v>
      </c>
      <c r="W68">
        <v>20.374912760708675</v>
      </c>
      <c r="X68">
        <v>43.190074760450671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6.1510581000000011</v>
      </c>
      <c r="AG68">
        <v>29.319103440000003</v>
      </c>
      <c r="AH68">
        <v>10.27289549</v>
      </c>
      <c r="AI68">
        <v>0</v>
      </c>
      <c r="AJ68">
        <v>0</v>
      </c>
      <c r="AK68">
        <v>23.076397259999997</v>
      </c>
      <c r="AL68">
        <v>1.7337999999999998</v>
      </c>
      <c r="AM68">
        <v>0</v>
      </c>
      <c r="AN68">
        <v>0</v>
      </c>
      <c r="AO68">
        <v>0</v>
      </c>
      <c r="AP68">
        <v>2.2504607999999999</v>
      </c>
      <c r="AQ68">
        <v>9.3010710000000003</v>
      </c>
      <c r="AR68">
        <v>4.8487680000000006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22.98363954904482</v>
      </c>
      <c r="BB68">
        <f t="shared" ref="BB68:BB99" si="1">SUM(B68:AZ68)-BA68</f>
        <v>647.09332579483555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256.16079636911945</v>
      </c>
      <c r="L69">
        <v>3.0029402991434777</v>
      </c>
      <c r="M69">
        <v>31.884992322877824</v>
      </c>
      <c r="N69">
        <v>51.878459706488151</v>
      </c>
      <c r="O69">
        <v>73.283955187500013</v>
      </c>
      <c r="P69">
        <v>24.821243321240104</v>
      </c>
      <c r="Q69">
        <v>0</v>
      </c>
      <c r="R69">
        <v>9.3071313629701997</v>
      </c>
      <c r="S69">
        <v>11.577094108448815</v>
      </c>
      <c r="T69">
        <v>0</v>
      </c>
      <c r="U69">
        <v>51.754459808314287</v>
      </c>
      <c r="V69">
        <v>1.160856526618705</v>
      </c>
      <c r="W69">
        <v>20.374912760708675</v>
      </c>
      <c r="X69">
        <v>43.190074760450671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6.1989356000000004</v>
      </c>
      <c r="AF69">
        <v>6.1510581000000011</v>
      </c>
      <c r="AG69">
        <v>29.319103440000003</v>
      </c>
      <c r="AH69">
        <v>10.27289549</v>
      </c>
      <c r="AI69">
        <v>0</v>
      </c>
      <c r="AJ69">
        <v>0</v>
      </c>
      <c r="AK69">
        <v>23.076397259999997</v>
      </c>
      <c r="AL69">
        <v>7.8020999999999985</v>
      </c>
      <c r="AM69">
        <v>0</v>
      </c>
      <c r="AN69">
        <v>0</v>
      </c>
      <c r="AO69">
        <v>0</v>
      </c>
      <c r="AP69">
        <v>2.2504607999999999</v>
      </c>
      <c r="AQ69">
        <v>10.785749000000001</v>
      </c>
      <c r="AR69">
        <v>4.8487680000000006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23.455329407436562</v>
      </c>
      <c r="BB69">
        <f t="shared" si="1"/>
        <v>660.37354953644387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256.16079636911945</v>
      </c>
      <c r="L70">
        <v>3.0029402991434777</v>
      </c>
      <c r="M70">
        <v>31.884992322877824</v>
      </c>
      <c r="N70">
        <v>51.878459706488151</v>
      </c>
      <c r="O70">
        <v>73.283955187500013</v>
      </c>
      <c r="P70">
        <v>24.821243321240104</v>
      </c>
      <c r="Q70">
        <v>0</v>
      </c>
      <c r="R70">
        <v>9.3071313629701997</v>
      </c>
      <c r="S70">
        <v>11.577094108448815</v>
      </c>
      <c r="T70">
        <v>0</v>
      </c>
      <c r="U70">
        <v>51.754459808314287</v>
      </c>
      <c r="V70">
        <v>1.160856526618705</v>
      </c>
      <c r="W70">
        <v>20.374912760708675</v>
      </c>
      <c r="X70">
        <v>43.190074760450671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12.397871200000001</v>
      </c>
      <c r="AF70">
        <v>6.1510581000000011</v>
      </c>
      <c r="AG70">
        <v>29.319103440000003</v>
      </c>
      <c r="AH70">
        <v>20.54579098</v>
      </c>
      <c r="AI70">
        <v>0</v>
      </c>
      <c r="AJ70">
        <v>0</v>
      </c>
      <c r="AK70">
        <v>23.076397259999997</v>
      </c>
      <c r="AL70">
        <v>7.8020999999999985</v>
      </c>
      <c r="AM70">
        <v>0</v>
      </c>
      <c r="AN70">
        <v>0</v>
      </c>
      <c r="AO70">
        <v>0</v>
      </c>
      <c r="AP70">
        <v>2.2504607999999999</v>
      </c>
      <c r="AQ70">
        <v>21.571498000000002</v>
      </c>
      <c r="AR70">
        <v>4.8487680000000006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24.390264753236554</v>
      </c>
      <c r="BB70">
        <f t="shared" si="1"/>
        <v>686.69619428064391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256.16079636911945</v>
      </c>
      <c r="L71">
        <v>3.0029402991434777</v>
      </c>
      <c r="M71">
        <v>31.884992322877824</v>
      </c>
      <c r="N71">
        <v>51.878459706488151</v>
      </c>
      <c r="O71">
        <v>73.283955187500013</v>
      </c>
      <c r="P71">
        <v>24.821243321240104</v>
      </c>
      <c r="Q71">
        <v>0</v>
      </c>
      <c r="R71">
        <v>9.3071313629701997</v>
      </c>
      <c r="S71">
        <v>11.577094108448815</v>
      </c>
      <c r="T71">
        <v>0</v>
      </c>
      <c r="U71">
        <v>51.754459808314287</v>
      </c>
      <c r="V71">
        <v>1.160856526618705</v>
      </c>
      <c r="W71">
        <v>20.374912760708675</v>
      </c>
      <c r="X71">
        <v>43.190074760450671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3.4815269999999998</v>
      </c>
      <c r="AE71">
        <v>12.397871200000001</v>
      </c>
      <c r="AF71">
        <v>6.1510581000000011</v>
      </c>
      <c r="AG71">
        <v>29.319103440000003</v>
      </c>
      <c r="AH71">
        <v>30.818686470000003</v>
      </c>
      <c r="AI71">
        <v>0</v>
      </c>
      <c r="AJ71">
        <v>0</v>
      </c>
      <c r="AK71">
        <v>23.076397259999997</v>
      </c>
      <c r="AL71">
        <v>7.8020999999999985</v>
      </c>
      <c r="AM71">
        <v>0</v>
      </c>
      <c r="AN71">
        <v>0</v>
      </c>
      <c r="AO71">
        <v>0</v>
      </c>
      <c r="AP71">
        <v>2.2504607999999999</v>
      </c>
      <c r="AQ71">
        <v>32.357247000000001</v>
      </c>
      <c r="AR71">
        <v>6.7882752000000002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25.298518211836555</v>
      </c>
      <c r="BB71">
        <f t="shared" si="1"/>
        <v>712.26761951204401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256.16079636911945</v>
      </c>
      <c r="L72">
        <v>3.0029402991434777</v>
      </c>
      <c r="M72">
        <v>31.884992322877824</v>
      </c>
      <c r="N72">
        <v>51.878459706488151</v>
      </c>
      <c r="O72">
        <v>73.283955187500013</v>
      </c>
      <c r="P72">
        <v>24.821243321240104</v>
      </c>
      <c r="Q72">
        <v>0</v>
      </c>
      <c r="R72">
        <v>9.3071313629701997</v>
      </c>
      <c r="S72">
        <v>11.577094108448815</v>
      </c>
      <c r="T72">
        <v>0</v>
      </c>
      <c r="U72">
        <v>51.754459808314287</v>
      </c>
      <c r="V72">
        <v>1.160856526618705</v>
      </c>
      <c r="W72">
        <v>20.374912760708675</v>
      </c>
      <c r="X72">
        <v>43.190074760450671</v>
      </c>
      <c r="Y72">
        <v>0</v>
      </c>
      <c r="Z72">
        <v>0</v>
      </c>
      <c r="AA72">
        <v>0</v>
      </c>
      <c r="AB72">
        <v>0</v>
      </c>
      <c r="AC72">
        <v>4.2505959440000005</v>
      </c>
      <c r="AD72">
        <v>8.0075120999999996</v>
      </c>
      <c r="AE72">
        <v>13.5249504</v>
      </c>
      <c r="AF72">
        <v>6.1510581000000011</v>
      </c>
      <c r="AG72">
        <v>29.319103440000003</v>
      </c>
      <c r="AH72">
        <v>41.091581959999999</v>
      </c>
      <c r="AI72">
        <v>0</v>
      </c>
      <c r="AJ72">
        <v>0</v>
      </c>
      <c r="AK72">
        <v>23.076397259999997</v>
      </c>
      <c r="AL72">
        <v>7.8020999999999985</v>
      </c>
      <c r="AM72">
        <v>0</v>
      </c>
      <c r="AN72">
        <v>0</v>
      </c>
      <c r="AO72">
        <v>0</v>
      </c>
      <c r="AP72">
        <v>1.3502764800000002</v>
      </c>
      <c r="AQ72">
        <v>32.357247000000001</v>
      </c>
      <c r="AR72">
        <v>6.7882752000000002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25.959697564236546</v>
      </c>
      <c r="BB72">
        <f t="shared" si="1"/>
        <v>730.88281157364395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256.16079636911945</v>
      </c>
      <c r="L73">
        <v>3.0029402991434777</v>
      </c>
      <c r="M73">
        <v>31.884992322877824</v>
      </c>
      <c r="N73">
        <v>51.878459706488151</v>
      </c>
      <c r="O73">
        <v>73.283955187500013</v>
      </c>
      <c r="P73">
        <v>24.821243321240104</v>
      </c>
      <c r="Q73">
        <v>0</v>
      </c>
      <c r="R73">
        <v>9.3071313629701997</v>
      </c>
      <c r="S73">
        <v>11.577094108448815</v>
      </c>
      <c r="T73">
        <v>0</v>
      </c>
      <c r="U73">
        <v>51.754459808314287</v>
      </c>
      <c r="V73">
        <v>1.160856526618705</v>
      </c>
      <c r="W73">
        <v>20.374912760708675</v>
      </c>
      <c r="X73">
        <v>43.190074760450671</v>
      </c>
      <c r="Y73">
        <v>0</v>
      </c>
      <c r="Z73">
        <v>2.8784289599999995</v>
      </c>
      <c r="AA73">
        <v>0</v>
      </c>
      <c r="AB73">
        <v>5.7369297999999995</v>
      </c>
      <c r="AC73">
        <v>8.5011918879999993</v>
      </c>
      <c r="AD73">
        <v>12.011268149999999</v>
      </c>
      <c r="AE73">
        <v>20.850965200000001</v>
      </c>
      <c r="AF73">
        <v>12.438806380000001</v>
      </c>
      <c r="AG73">
        <v>29.319103440000003</v>
      </c>
      <c r="AH73">
        <v>45.209058289999994</v>
      </c>
      <c r="AI73">
        <v>1.6773518999999997</v>
      </c>
      <c r="AJ73">
        <v>0</v>
      </c>
      <c r="AK73">
        <v>23.076397259999997</v>
      </c>
      <c r="AL73">
        <v>17.337999999999997</v>
      </c>
      <c r="AM73">
        <v>0</v>
      </c>
      <c r="AN73">
        <v>0</v>
      </c>
      <c r="AO73">
        <v>0</v>
      </c>
      <c r="AP73">
        <v>1.3502764800000002</v>
      </c>
      <c r="AQ73">
        <v>32.357247000000001</v>
      </c>
      <c r="AR73">
        <v>6.7882752000000002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27.531125382153078</v>
      </c>
      <c r="BB73">
        <f t="shared" si="1"/>
        <v>775.12558581972735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256.16079636911945</v>
      </c>
      <c r="L74">
        <v>3.0029402991434777</v>
      </c>
      <c r="M74">
        <v>31.884992322877824</v>
      </c>
      <c r="N74">
        <v>51.878459706488151</v>
      </c>
      <c r="O74">
        <v>73.283955187500013</v>
      </c>
      <c r="P74">
        <v>24.821243321240104</v>
      </c>
      <c r="Q74">
        <v>0</v>
      </c>
      <c r="R74">
        <v>9.3071313629701997</v>
      </c>
      <c r="S74">
        <v>11.577094108448815</v>
      </c>
      <c r="T74">
        <v>0</v>
      </c>
      <c r="U74">
        <v>51.754459808314287</v>
      </c>
      <c r="V74">
        <v>1.160856526618705</v>
      </c>
      <c r="W74">
        <v>20.374912760708675</v>
      </c>
      <c r="X74">
        <v>43.190074760450671</v>
      </c>
      <c r="Y74">
        <v>0</v>
      </c>
      <c r="Z74">
        <v>5.7568579199999999</v>
      </c>
      <c r="AA74">
        <v>6.1704789120000001</v>
      </c>
      <c r="AB74">
        <v>11.567523759999998</v>
      </c>
      <c r="AC74">
        <v>12.764651820899999</v>
      </c>
      <c r="AD74">
        <v>16.052160488000002</v>
      </c>
      <c r="AE74">
        <v>21.714307867200002</v>
      </c>
      <c r="AF74">
        <v>18.453174300000001</v>
      </c>
      <c r="AG74">
        <v>29.319103440000003</v>
      </c>
      <c r="AH74">
        <v>51.364477449999988</v>
      </c>
      <c r="AI74">
        <v>7.2685249000000001</v>
      </c>
      <c r="AJ74">
        <v>0</v>
      </c>
      <c r="AK74">
        <v>23.076397259999997</v>
      </c>
      <c r="AL74">
        <v>52.014000000000003</v>
      </c>
      <c r="AM74">
        <v>0</v>
      </c>
      <c r="AN74">
        <v>0</v>
      </c>
      <c r="AO74">
        <v>0</v>
      </c>
      <c r="AP74">
        <v>1.3502764800000002</v>
      </c>
      <c r="AQ74">
        <v>43.142996000000004</v>
      </c>
      <c r="AR74">
        <v>6.7882752000000002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30.524482431353078</v>
      </c>
      <c r="BB74">
        <f t="shared" si="1"/>
        <v>859.40213462062752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256.16079636911945</v>
      </c>
      <c r="L75">
        <v>3.0029402991434777</v>
      </c>
      <c r="M75">
        <v>31.884992322877824</v>
      </c>
      <c r="N75">
        <v>51.878459706488151</v>
      </c>
      <c r="O75">
        <v>73.283955187500013</v>
      </c>
      <c r="P75">
        <v>24.821243321240104</v>
      </c>
      <c r="Q75">
        <v>0</v>
      </c>
      <c r="R75">
        <v>9.3071313629701997</v>
      </c>
      <c r="S75">
        <v>11.577094108448815</v>
      </c>
      <c r="T75">
        <v>0</v>
      </c>
      <c r="U75">
        <v>51.754459808314287</v>
      </c>
      <c r="V75">
        <v>1.160856526618705</v>
      </c>
      <c r="W75">
        <v>20.374912760708675</v>
      </c>
      <c r="X75">
        <v>43.190074760450671</v>
      </c>
      <c r="Y75">
        <v>0</v>
      </c>
      <c r="Z75">
        <v>5.7568579199999999</v>
      </c>
      <c r="AA75">
        <v>12.340957824</v>
      </c>
      <c r="AB75">
        <v>11.567523759999998</v>
      </c>
      <c r="AC75">
        <v>12.764651820899999</v>
      </c>
      <c r="AD75">
        <v>16.052160488000002</v>
      </c>
      <c r="AE75">
        <v>21.714307867200002</v>
      </c>
      <c r="AF75">
        <v>18.453174300000001</v>
      </c>
      <c r="AG75">
        <v>29.319103440000003</v>
      </c>
      <c r="AH75">
        <v>51.364477449999988</v>
      </c>
      <c r="AI75">
        <v>7.2685249000000001</v>
      </c>
      <c r="AJ75">
        <v>0</v>
      </c>
      <c r="AK75">
        <v>23.076397259999997</v>
      </c>
      <c r="AL75">
        <v>52.014000000000003</v>
      </c>
      <c r="AM75">
        <v>0</v>
      </c>
      <c r="AN75">
        <v>0</v>
      </c>
      <c r="AO75">
        <v>0</v>
      </c>
      <c r="AP75">
        <v>1.3502764800000002</v>
      </c>
      <c r="AQ75">
        <v>43.142996000000004</v>
      </c>
      <c r="AR75">
        <v>9.6975360000000013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30.835917394553082</v>
      </c>
      <c r="BB75">
        <f t="shared" si="1"/>
        <v>868.17043936942741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256.16079636911945</v>
      </c>
      <c r="L76">
        <v>3.0029402991434777</v>
      </c>
      <c r="M76">
        <v>31.884992322877824</v>
      </c>
      <c r="N76">
        <v>51.878459706488151</v>
      </c>
      <c r="O76">
        <v>73.283955187500013</v>
      </c>
      <c r="P76">
        <v>24.821243321240104</v>
      </c>
      <c r="Q76">
        <v>0</v>
      </c>
      <c r="R76">
        <v>9.3071313629701997</v>
      </c>
      <c r="S76">
        <v>11.577094108448815</v>
      </c>
      <c r="T76">
        <v>0</v>
      </c>
      <c r="U76">
        <v>51.754459808314287</v>
      </c>
      <c r="V76">
        <v>1.160856526618705</v>
      </c>
      <c r="W76">
        <v>20.374912760708675</v>
      </c>
      <c r="X76">
        <v>43.190074760450671</v>
      </c>
      <c r="Y76">
        <v>0</v>
      </c>
      <c r="Z76">
        <v>5.7568579199999999</v>
      </c>
      <c r="AA76">
        <v>18.511436736</v>
      </c>
      <c r="AB76">
        <v>11.567523759999998</v>
      </c>
      <c r="AC76">
        <v>12.764651820899999</v>
      </c>
      <c r="AD76">
        <v>16.052160488000002</v>
      </c>
      <c r="AE76">
        <v>21.714307867200002</v>
      </c>
      <c r="AF76">
        <v>18.453174300000001</v>
      </c>
      <c r="AG76">
        <v>29.319103440000003</v>
      </c>
      <c r="AH76">
        <v>61.637372940000006</v>
      </c>
      <c r="AI76">
        <v>7.2685249000000001</v>
      </c>
      <c r="AJ76">
        <v>0</v>
      </c>
      <c r="AK76">
        <v>23.076397259999997</v>
      </c>
      <c r="AL76">
        <v>52.014000000000003</v>
      </c>
      <c r="AM76">
        <v>0</v>
      </c>
      <c r="AN76">
        <v>0</v>
      </c>
      <c r="AO76">
        <v>0</v>
      </c>
      <c r="AP76">
        <v>1.3502764800000002</v>
      </c>
      <c r="AQ76">
        <v>43.142996000000004</v>
      </c>
      <c r="AR76">
        <v>9.6975360000000013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31.399925085353086</v>
      </c>
      <c r="BB76">
        <f t="shared" si="1"/>
        <v>884.04980608062738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256.16079636911945</v>
      </c>
      <c r="L77">
        <v>3.0029402991434777</v>
      </c>
      <c r="M77">
        <v>31.884992322877824</v>
      </c>
      <c r="N77">
        <v>51.878459706488151</v>
      </c>
      <c r="O77">
        <v>73.283955187500013</v>
      </c>
      <c r="P77">
        <v>24.821243321240104</v>
      </c>
      <c r="Q77">
        <v>0</v>
      </c>
      <c r="R77">
        <v>9.3071313629701997</v>
      </c>
      <c r="S77">
        <v>11.577094108448815</v>
      </c>
      <c r="T77">
        <v>0</v>
      </c>
      <c r="U77">
        <v>51.754459808314287</v>
      </c>
      <c r="V77">
        <v>1.160856526618705</v>
      </c>
      <c r="W77">
        <v>20.374912760708675</v>
      </c>
      <c r="X77">
        <v>43.190074760450671</v>
      </c>
      <c r="Y77">
        <v>0</v>
      </c>
      <c r="Z77">
        <v>5.7568579199999999</v>
      </c>
      <c r="AA77">
        <v>18.511436736</v>
      </c>
      <c r="AB77">
        <v>11.567523759999998</v>
      </c>
      <c r="AC77">
        <v>12.764651820899999</v>
      </c>
      <c r="AD77">
        <v>16.052160488000002</v>
      </c>
      <c r="AE77">
        <v>21.714307867200002</v>
      </c>
      <c r="AF77">
        <v>18.453174300000001</v>
      </c>
      <c r="AG77">
        <v>29.319103440000003</v>
      </c>
      <c r="AH77">
        <v>61.637372940000006</v>
      </c>
      <c r="AI77">
        <v>7.2685249000000001</v>
      </c>
      <c r="AJ77">
        <v>0</v>
      </c>
      <c r="AK77">
        <v>23.076397259999997</v>
      </c>
      <c r="AL77">
        <v>17.337999999999997</v>
      </c>
      <c r="AM77">
        <v>0</v>
      </c>
      <c r="AN77">
        <v>0</v>
      </c>
      <c r="AO77">
        <v>0</v>
      </c>
      <c r="AP77">
        <v>1.3502764800000002</v>
      </c>
      <c r="AQ77">
        <v>43.142996000000004</v>
      </c>
      <c r="AR77">
        <v>9.6975360000000013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30.210538285353074</v>
      </c>
      <c r="BB77">
        <f t="shared" si="1"/>
        <v>850.5631928806273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256.16079636911945</v>
      </c>
      <c r="L78">
        <v>3.0029402991434777</v>
      </c>
      <c r="M78">
        <v>31.884992322877824</v>
      </c>
      <c r="N78">
        <v>51.878459706488151</v>
      </c>
      <c r="O78">
        <v>73.283955187500013</v>
      </c>
      <c r="P78">
        <v>24.821243321240104</v>
      </c>
      <c r="Q78">
        <v>0</v>
      </c>
      <c r="R78">
        <v>9.3071313629701997</v>
      </c>
      <c r="S78">
        <v>11.577094108448815</v>
      </c>
      <c r="T78">
        <v>0</v>
      </c>
      <c r="U78">
        <v>51.754459808314287</v>
      </c>
      <c r="V78">
        <v>1.160856526618705</v>
      </c>
      <c r="W78">
        <v>20.374912760708675</v>
      </c>
      <c r="X78">
        <v>43.190074760450671</v>
      </c>
      <c r="Y78">
        <v>0</v>
      </c>
      <c r="Z78">
        <v>5.7568579199999999</v>
      </c>
      <c r="AA78">
        <v>18.511436736</v>
      </c>
      <c r="AB78">
        <v>11.567523759999998</v>
      </c>
      <c r="AC78">
        <v>12.764651820899999</v>
      </c>
      <c r="AD78">
        <v>16.052160488000002</v>
      </c>
      <c r="AE78">
        <v>21.714307867200002</v>
      </c>
      <c r="AF78">
        <v>18.453174300000001</v>
      </c>
      <c r="AG78">
        <v>29.319103440000003</v>
      </c>
      <c r="AH78">
        <v>61.637372940000006</v>
      </c>
      <c r="AI78">
        <v>7.2685249000000001</v>
      </c>
      <c r="AJ78">
        <v>0</v>
      </c>
      <c r="AK78">
        <v>23.076397259999997</v>
      </c>
      <c r="AL78">
        <v>8.6689999999999987</v>
      </c>
      <c r="AM78">
        <v>0</v>
      </c>
      <c r="AN78">
        <v>0</v>
      </c>
      <c r="AO78">
        <v>0</v>
      </c>
      <c r="AP78">
        <v>1.3502764800000002</v>
      </c>
      <c r="AQ78">
        <v>43.142996000000004</v>
      </c>
      <c r="AR78">
        <v>9.6975360000000013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29.913191585353072</v>
      </c>
      <c r="BB78">
        <f t="shared" si="1"/>
        <v>842.19153958062736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256.16079636911945</v>
      </c>
      <c r="L79">
        <v>3.0029402991434777</v>
      </c>
      <c r="M79">
        <v>31.884992322877824</v>
      </c>
      <c r="N79">
        <v>51.878459706488151</v>
      </c>
      <c r="O79">
        <v>73.283955187500013</v>
      </c>
      <c r="P79">
        <v>24.821243321240104</v>
      </c>
      <c r="Q79">
        <v>0</v>
      </c>
      <c r="R79">
        <v>9.3071313629701997</v>
      </c>
      <c r="S79">
        <v>11.577094108448815</v>
      </c>
      <c r="T79">
        <v>0</v>
      </c>
      <c r="U79">
        <v>51.754459808314287</v>
      </c>
      <c r="V79">
        <v>1.160856526618705</v>
      </c>
      <c r="W79">
        <v>20.374912760708675</v>
      </c>
      <c r="X79">
        <v>43.190074760450671</v>
      </c>
      <c r="Y79">
        <v>0</v>
      </c>
      <c r="Z79">
        <v>5.7568579199999999</v>
      </c>
      <c r="AA79">
        <v>18.511436736</v>
      </c>
      <c r="AB79">
        <v>11.567523759999998</v>
      </c>
      <c r="AC79">
        <v>12.764651820899999</v>
      </c>
      <c r="AD79">
        <v>16.052160488000002</v>
      </c>
      <c r="AE79">
        <v>21.714307867200002</v>
      </c>
      <c r="AF79">
        <v>18.453174300000001</v>
      </c>
      <c r="AG79">
        <v>29.319103440000003</v>
      </c>
      <c r="AH79">
        <v>61.637372940000006</v>
      </c>
      <c r="AI79">
        <v>7.2685249000000001</v>
      </c>
      <c r="AJ79">
        <v>0</v>
      </c>
      <c r="AK79">
        <v>23.076397259999997</v>
      </c>
      <c r="AL79">
        <v>1.7337999999999998</v>
      </c>
      <c r="AM79">
        <v>0</v>
      </c>
      <c r="AN79">
        <v>0</v>
      </c>
      <c r="AO79">
        <v>0</v>
      </c>
      <c r="AP79">
        <v>1.3502764800000002</v>
      </c>
      <c r="AQ79">
        <v>43.142996000000004</v>
      </c>
      <c r="AR79">
        <v>11.637043200000001</v>
      </c>
      <c r="AS79">
        <v>5.9081184000000002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29.782369076144811</v>
      </c>
      <c r="BB79">
        <f t="shared" si="1"/>
        <v>838.50829296983557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256.16079636911945</v>
      </c>
      <c r="L80">
        <v>3.0029402991434777</v>
      </c>
      <c r="M80">
        <v>31.884992322877824</v>
      </c>
      <c r="N80">
        <v>51.878459706488151</v>
      </c>
      <c r="O80">
        <v>73.283955187500013</v>
      </c>
      <c r="P80">
        <v>24.821243321240104</v>
      </c>
      <c r="Q80">
        <v>0</v>
      </c>
      <c r="R80">
        <v>9.3071313629701997</v>
      </c>
      <c r="S80">
        <v>11.577094108448815</v>
      </c>
      <c r="T80">
        <v>0</v>
      </c>
      <c r="U80">
        <v>51.754459808314287</v>
      </c>
      <c r="V80">
        <v>1.1701357473807366</v>
      </c>
      <c r="W80">
        <v>20.374912760708675</v>
      </c>
      <c r="X80">
        <v>43.190074760450671</v>
      </c>
      <c r="Y80">
        <v>0</v>
      </c>
      <c r="Z80">
        <v>2.8784289599999995</v>
      </c>
      <c r="AA80">
        <v>18.511436736</v>
      </c>
      <c r="AB80">
        <v>11.567523759999998</v>
      </c>
      <c r="AC80">
        <v>8.5095812220999978</v>
      </c>
      <c r="AD80">
        <v>12.039120365999999</v>
      </c>
      <c r="AE80">
        <v>21.714307867200002</v>
      </c>
      <c r="AF80">
        <v>6.1510581000000011</v>
      </c>
      <c r="AG80">
        <v>29.319103440000003</v>
      </c>
      <c r="AH80">
        <v>61.637372940000006</v>
      </c>
      <c r="AI80">
        <v>1.6773518999999997</v>
      </c>
      <c r="AJ80">
        <v>0</v>
      </c>
      <c r="AK80">
        <v>23.076397259999997</v>
      </c>
      <c r="AL80">
        <v>1.7337999999999998</v>
      </c>
      <c r="AM80">
        <v>0</v>
      </c>
      <c r="AN80">
        <v>0</v>
      </c>
      <c r="AO80">
        <v>0</v>
      </c>
      <c r="AP80">
        <v>1.3502764800000002</v>
      </c>
      <c r="AQ80">
        <v>43.142996000000004</v>
      </c>
      <c r="AR80">
        <v>11.637043200000001</v>
      </c>
      <c r="AS80">
        <v>5.9081184000000002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28.786621184175189</v>
      </c>
      <c r="BB80">
        <f t="shared" si="1"/>
        <v>810.47349120176727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256.16079636911945</v>
      </c>
      <c r="L81">
        <v>3.0029402991434777</v>
      </c>
      <c r="M81">
        <v>31.884992322877824</v>
      </c>
      <c r="N81">
        <v>51.878459706488151</v>
      </c>
      <c r="O81">
        <v>73.283955187500013</v>
      </c>
      <c r="P81">
        <v>24.821243321240104</v>
      </c>
      <c r="Q81">
        <v>0</v>
      </c>
      <c r="R81">
        <v>9.3071313629701997</v>
      </c>
      <c r="S81">
        <v>11.577094108448815</v>
      </c>
      <c r="T81">
        <v>0</v>
      </c>
      <c r="U81">
        <v>51.754459808314287</v>
      </c>
      <c r="V81">
        <v>1.1701357473807366</v>
      </c>
      <c r="W81">
        <v>20.374912760708675</v>
      </c>
      <c r="X81">
        <v>43.190074760450671</v>
      </c>
      <c r="Y81">
        <v>0</v>
      </c>
      <c r="Z81">
        <v>2.8784289599999995</v>
      </c>
      <c r="AA81">
        <v>18.511436736</v>
      </c>
      <c r="AB81">
        <v>11.567523759999998</v>
      </c>
      <c r="AC81">
        <v>8.5095812220999978</v>
      </c>
      <c r="AD81">
        <v>8.0075120999999996</v>
      </c>
      <c r="AE81">
        <v>21.714307867200002</v>
      </c>
      <c r="AF81">
        <v>6.1510581000000011</v>
      </c>
      <c r="AG81">
        <v>29.319103440000003</v>
      </c>
      <c r="AH81">
        <v>61.637372940000006</v>
      </c>
      <c r="AI81">
        <v>0</v>
      </c>
      <c r="AJ81">
        <v>0</v>
      </c>
      <c r="AK81">
        <v>23.076397259999997</v>
      </c>
      <c r="AL81">
        <v>1.7337999999999998</v>
      </c>
      <c r="AM81">
        <v>0</v>
      </c>
      <c r="AN81">
        <v>0</v>
      </c>
      <c r="AO81">
        <v>0</v>
      </c>
      <c r="AP81">
        <v>2.2504607999999999</v>
      </c>
      <c r="AQ81">
        <v>43.142996000000004</v>
      </c>
      <c r="AR81">
        <v>11.637043200000001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28.621679687475186</v>
      </c>
      <c r="BB81">
        <f t="shared" si="1"/>
        <v>805.82965685246722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256.16079636911945</v>
      </c>
      <c r="L82">
        <v>3.0029402991434777</v>
      </c>
      <c r="M82">
        <v>31.884992322877824</v>
      </c>
      <c r="N82">
        <v>51.878459706488151</v>
      </c>
      <c r="O82">
        <v>73.283955187500013</v>
      </c>
      <c r="P82">
        <v>24.821243321240104</v>
      </c>
      <c r="Q82">
        <v>0</v>
      </c>
      <c r="R82">
        <v>9.3071313629701997</v>
      </c>
      <c r="S82">
        <v>11.577094108448815</v>
      </c>
      <c r="T82">
        <v>0</v>
      </c>
      <c r="U82">
        <v>51.754459808314287</v>
      </c>
      <c r="V82">
        <v>1.1701357473807366</v>
      </c>
      <c r="W82">
        <v>20.374912760708675</v>
      </c>
      <c r="X82">
        <v>43.190074760450671</v>
      </c>
      <c r="Y82">
        <v>0</v>
      </c>
      <c r="Z82">
        <v>2.8784289599999995</v>
      </c>
      <c r="AA82">
        <v>12.340957824</v>
      </c>
      <c r="AB82">
        <v>11.567523759999998</v>
      </c>
      <c r="AC82">
        <v>4.2505959440000005</v>
      </c>
      <c r="AD82">
        <v>8.0075120999999996</v>
      </c>
      <c r="AE82">
        <v>21.714307867200002</v>
      </c>
      <c r="AF82">
        <v>6.1510581000000011</v>
      </c>
      <c r="AG82">
        <v>29.319103440000003</v>
      </c>
      <c r="AH82">
        <v>51.364477449999988</v>
      </c>
      <c r="AI82">
        <v>0</v>
      </c>
      <c r="AJ82">
        <v>0</v>
      </c>
      <c r="AK82">
        <v>23.076397259999997</v>
      </c>
      <c r="AL82">
        <v>1.7337999999999998</v>
      </c>
      <c r="AM82">
        <v>0</v>
      </c>
      <c r="AN82">
        <v>0</v>
      </c>
      <c r="AO82">
        <v>0</v>
      </c>
      <c r="AP82">
        <v>2.2504607999999999</v>
      </c>
      <c r="AQ82">
        <v>32.313580000000002</v>
      </c>
      <c r="AR82">
        <v>11.637043200000001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27.54013979477519</v>
      </c>
      <c r="BB82">
        <f t="shared" si="1"/>
        <v>775.37942106506728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256.16052733614703</v>
      </c>
      <c r="L83">
        <v>3.0029402991434777</v>
      </c>
      <c r="M83">
        <v>31.884992322877824</v>
      </c>
      <c r="N83">
        <v>51.878459706488151</v>
      </c>
      <c r="O83">
        <v>73.283955187500013</v>
      </c>
      <c r="P83">
        <v>24.821243321240104</v>
      </c>
      <c r="Q83">
        <v>0</v>
      </c>
      <c r="R83">
        <v>9.3071313629701997</v>
      </c>
      <c r="S83">
        <v>11.577094108448815</v>
      </c>
      <c r="T83">
        <v>0</v>
      </c>
      <c r="U83">
        <v>51.754459808314287</v>
      </c>
      <c r="V83">
        <v>1.1686950542635657</v>
      </c>
      <c r="W83">
        <v>20.374912760708675</v>
      </c>
      <c r="X83">
        <v>43.190074760450671</v>
      </c>
      <c r="Y83">
        <v>0</v>
      </c>
      <c r="Z83">
        <v>2.8784289599999995</v>
      </c>
      <c r="AA83">
        <v>6.1704789120000001</v>
      </c>
      <c r="AB83">
        <v>11.567523759999998</v>
      </c>
      <c r="AC83">
        <v>4.2505959440000005</v>
      </c>
      <c r="AD83">
        <v>8.0075120999999996</v>
      </c>
      <c r="AE83">
        <v>13.5249504</v>
      </c>
      <c r="AF83">
        <v>6.1510581000000011</v>
      </c>
      <c r="AG83">
        <v>29.319103440000003</v>
      </c>
      <c r="AH83">
        <v>41.091581959999999</v>
      </c>
      <c r="AI83">
        <v>0</v>
      </c>
      <c r="AJ83">
        <v>0</v>
      </c>
      <c r="AK83">
        <v>23.076397259999997</v>
      </c>
      <c r="AL83">
        <v>1.7337999999999998</v>
      </c>
      <c r="AM83">
        <v>0</v>
      </c>
      <c r="AN83">
        <v>0</v>
      </c>
      <c r="AO83">
        <v>0</v>
      </c>
      <c r="AP83">
        <v>2.2504607999999999</v>
      </c>
      <c r="AQ83">
        <v>20.960160000000002</v>
      </c>
      <c r="AR83">
        <v>11.637043200000001</v>
      </c>
      <c r="AS83">
        <v>5.9081184000000002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26.305755856751798</v>
      </c>
      <c r="BB83">
        <f t="shared" si="1"/>
        <v>740.62594340780095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256.16052733614703</v>
      </c>
      <c r="L84">
        <v>3.0029402991434777</v>
      </c>
      <c r="M84">
        <v>31.884992322877824</v>
      </c>
      <c r="N84">
        <v>51.878459706488151</v>
      </c>
      <c r="O84">
        <v>73.283955187500013</v>
      </c>
      <c r="P84">
        <v>24.821243321240104</v>
      </c>
      <c r="Q84">
        <v>0</v>
      </c>
      <c r="R84">
        <v>9.3071313629701997</v>
      </c>
      <c r="S84">
        <v>11.577094108448815</v>
      </c>
      <c r="T84">
        <v>0</v>
      </c>
      <c r="U84">
        <v>51.754459808314287</v>
      </c>
      <c r="V84">
        <v>1.1686950542635657</v>
      </c>
      <c r="W84">
        <v>20.374912760708675</v>
      </c>
      <c r="X84">
        <v>43.190074760450671</v>
      </c>
      <c r="Y84">
        <v>0</v>
      </c>
      <c r="Z84">
        <v>2.8784289599999995</v>
      </c>
      <c r="AA84">
        <v>0</v>
      </c>
      <c r="AB84">
        <v>11.567523759999998</v>
      </c>
      <c r="AC84">
        <v>0</v>
      </c>
      <c r="AD84">
        <v>8.0075120999999996</v>
      </c>
      <c r="AE84">
        <v>13.5249504</v>
      </c>
      <c r="AF84">
        <v>6.1510581000000011</v>
      </c>
      <c r="AG84">
        <v>29.319103440000003</v>
      </c>
      <c r="AH84">
        <v>30.818686470000003</v>
      </c>
      <c r="AI84">
        <v>0</v>
      </c>
      <c r="AJ84">
        <v>0</v>
      </c>
      <c r="AK84">
        <v>23.076397259999997</v>
      </c>
      <c r="AL84">
        <v>1.7337999999999998</v>
      </c>
      <c r="AM84">
        <v>0</v>
      </c>
      <c r="AN84">
        <v>0</v>
      </c>
      <c r="AO84">
        <v>0</v>
      </c>
      <c r="AP84">
        <v>2.2504607999999999</v>
      </c>
      <c r="AQ84">
        <v>10.480080000000001</v>
      </c>
      <c r="AR84">
        <v>11.637043200000001</v>
      </c>
      <c r="AS84">
        <v>5.9081184000000002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25.236486114951802</v>
      </c>
      <c r="BB84">
        <f t="shared" si="1"/>
        <v>710.52116280360099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256.16651164656679</v>
      </c>
      <c r="L85">
        <v>3.0029402991434777</v>
      </c>
      <c r="M85">
        <v>31.884992322877824</v>
      </c>
      <c r="N85">
        <v>51.878459706488151</v>
      </c>
      <c r="O85">
        <v>73.283955187500013</v>
      </c>
      <c r="P85">
        <v>24.821243321240104</v>
      </c>
      <c r="Q85">
        <v>0</v>
      </c>
      <c r="R85">
        <v>9.3071313629701997</v>
      </c>
      <c r="S85">
        <v>11.577094108448815</v>
      </c>
      <c r="T85">
        <v>0</v>
      </c>
      <c r="U85">
        <v>51.754459808314287</v>
      </c>
      <c r="V85">
        <v>1.1686950542635657</v>
      </c>
      <c r="W85">
        <v>20.374912760708675</v>
      </c>
      <c r="X85">
        <v>43.190074760450671</v>
      </c>
      <c r="Y85">
        <v>0</v>
      </c>
      <c r="Z85">
        <v>2.8784289599999995</v>
      </c>
      <c r="AA85">
        <v>0</v>
      </c>
      <c r="AB85">
        <v>11.567523759999998</v>
      </c>
      <c r="AC85">
        <v>0</v>
      </c>
      <c r="AD85">
        <v>3.4815269999999998</v>
      </c>
      <c r="AE85">
        <v>13.5249504</v>
      </c>
      <c r="AF85">
        <v>6.1510581000000011</v>
      </c>
      <c r="AG85">
        <v>29.319103440000003</v>
      </c>
      <c r="AH85">
        <v>20.54579098</v>
      </c>
      <c r="AI85">
        <v>0</v>
      </c>
      <c r="AJ85">
        <v>0</v>
      </c>
      <c r="AK85">
        <v>23.076397259999997</v>
      </c>
      <c r="AL85">
        <v>1.7337999999999998</v>
      </c>
      <c r="AM85">
        <v>0</v>
      </c>
      <c r="AN85">
        <v>0</v>
      </c>
      <c r="AO85">
        <v>0</v>
      </c>
      <c r="AP85">
        <v>2.5317683999999998</v>
      </c>
      <c r="AQ85">
        <v>10.480080000000001</v>
      </c>
      <c r="AR85">
        <v>11.637043200000001</v>
      </c>
      <c r="AS85">
        <v>5.9081184000000002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24.738739409881003</v>
      </c>
      <c r="BB85">
        <f t="shared" si="1"/>
        <v>696.50732082909167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256.16651164656679</v>
      </c>
      <c r="L86">
        <v>3.0029402991434777</v>
      </c>
      <c r="M86">
        <v>31.884992322877824</v>
      </c>
      <c r="N86">
        <v>51.878459706488151</v>
      </c>
      <c r="O86">
        <v>73.283955187500013</v>
      </c>
      <c r="P86">
        <v>24.821243321240104</v>
      </c>
      <c r="Q86">
        <v>0</v>
      </c>
      <c r="R86">
        <v>9.3071313629701997</v>
      </c>
      <c r="S86">
        <v>11.577094108448815</v>
      </c>
      <c r="T86">
        <v>0</v>
      </c>
      <c r="U86">
        <v>51.754459808314287</v>
      </c>
      <c r="V86">
        <v>1.192934213456837</v>
      </c>
      <c r="W86">
        <v>20.374912760708675</v>
      </c>
      <c r="X86">
        <v>43.190074760450671</v>
      </c>
      <c r="Y86">
        <v>0</v>
      </c>
      <c r="Z86">
        <v>2.8784289599999995</v>
      </c>
      <c r="AA86">
        <v>0</v>
      </c>
      <c r="AB86">
        <v>5.7369297999999995</v>
      </c>
      <c r="AC86">
        <v>0</v>
      </c>
      <c r="AD86">
        <v>3.4815269999999998</v>
      </c>
      <c r="AE86">
        <v>13.5249504</v>
      </c>
      <c r="AF86">
        <v>6.1510581000000011</v>
      </c>
      <c r="AG86">
        <v>29.319103440000003</v>
      </c>
      <c r="AH86">
        <v>10.27289549</v>
      </c>
      <c r="AI86">
        <v>0</v>
      </c>
      <c r="AJ86">
        <v>0</v>
      </c>
      <c r="AK86">
        <v>23.076397259999997</v>
      </c>
      <c r="AL86">
        <v>1.7337999999999998</v>
      </c>
      <c r="AM86">
        <v>0</v>
      </c>
      <c r="AN86">
        <v>0</v>
      </c>
      <c r="AO86">
        <v>0</v>
      </c>
      <c r="AP86">
        <v>2.5317683999999998</v>
      </c>
      <c r="AQ86">
        <v>10.480080000000001</v>
      </c>
      <c r="AR86">
        <v>11.637043200000001</v>
      </c>
      <c r="AS86">
        <v>5.9081184000000002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24.187221279220175</v>
      </c>
      <c r="BB86">
        <f t="shared" si="1"/>
        <v>680.97958866894578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256.16462114509477</v>
      </c>
      <c r="L87">
        <v>3.0030046142289941</v>
      </c>
      <c r="M87">
        <v>31.884992322877824</v>
      </c>
      <c r="N87">
        <v>51.878459706488151</v>
      </c>
      <c r="O87">
        <v>73.283955187500013</v>
      </c>
      <c r="P87">
        <v>24.821243321240104</v>
      </c>
      <c r="Q87">
        <v>0</v>
      </c>
      <c r="R87">
        <v>9.3077594355284994</v>
      </c>
      <c r="S87">
        <v>11.577094430031957</v>
      </c>
      <c r="T87">
        <v>0</v>
      </c>
      <c r="U87">
        <v>51.754459808314287</v>
      </c>
      <c r="V87">
        <v>1.192934213456837</v>
      </c>
      <c r="W87">
        <v>20.374912760708675</v>
      </c>
      <c r="X87">
        <v>43.190074760450671</v>
      </c>
      <c r="Y87">
        <v>0</v>
      </c>
      <c r="Z87">
        <v>2.8784289599999995</v>
      </c>
      <c r="AA87">
        <v>0</v>
      </c>
      <c r="AB87">
        <v>5.7369297999999995</v>
      </c>
      <c r="AC87">
        <v>0</v>
      </c>
      <c r="AD87">
        <v>1.2765599000000001</v>
      </c>
      <c r="AE87">
        <v>13.5249504</v>
      </c>
      <c r="AF87">
        <v>6.1510581000000011</v>
      </c>
      <c r="AG87">
        <v>29.319103440000003</v>
      </c>
      <c r="AH87">
        <v>6.2386004999999995</v>
      </c>
      <c r="AI87">
        <v>0</v>
      </c>
      <c r="AJ87">
        <v>0</v>
      </c>
      <c r="AK87">
        <v>23.076397259999997</v>
      </c>
      <c r="AL87">
        <v>1.7337999999999998</v>
      </c>
      <c r="AM87">
        <v>0</v>
      </c>
      <c r="AN87">
        <v>0</v>
      </c>
      <c r="AO87">
        <v>0</v>
      </c>
      <c r="AP87">
        <v>2.5317683999999998</v>
      </c>
      <c r="AQ87">
        <v>10.480080000000001</v>
      </c>
      <c r="AR87">
        <v>6.7882752000000002</v>
      </c>
      <c r="AS87">
        <v>5.9081184000000002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23.806862399879734</v>
      </c>
      <c r="BB87">
        <f t="shared" si="1"/>
        <v>670.27071966604115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256.16462114509477</v>
      </c>
      <c r="L88">
        <v>3.0030030030030028</v>
      </c>
      <c r="M88">
        <v>31.884992322877824</v>
      </c>
      <c r="N88">
        <v>51.878459706488151</v>
      </c>
      <c r="O88">
        <v>73.283955187500013</v>
      </c>
      <c r="P88">
        <v>24.821243321240104</v>
      </c>
      <c r="Q88">
        <v>0</v>
      </c>
      <c r="R88">
        <v>9.3077594355284994</v>
      </c>
      <c r="S88">
        <v>11.577094430031957</v>
      </c>
      <c r="T88">
        <v>0</v>
      </c>
      <c r="U88">
        <v>51.754459808314287</v>
      </c>
      <c r="V88">
        <v>1.192934213456837</v>
      </c>
      <c r="W88">
        <v>20.374912760708675</v>
      </c>
      <c r="X88">
        <v>43.190074760450671</v>
      </c>
      <c r="Y88">
        <v>0</v>
      </c>
      <c r="Z88">
        <v>2.8784289599999995</v>
      </c>
      <c r="AA88">
        <v>0</v>
      </c>
      <c r="AB88">
        <v>0</v>
      </c>
      <c r="AC88">
        <v>0</v>
      </c>
      <c r="AD88">
        <v>0</v>
      </c>
      <c r="AE88">
        <v>13.5249504</v>
      </c>
      <c r="AF88">
        <v>6.1510581000000011</v>
      </c>
      <c r="AG88">
        <v>29.319103440000003</v>
      </c>
      <c r="AH88">
        <v>0</v>
      </c>
      <c r="AI88">
        <v>0</v>
      </c>
      <c r="AJ88">
        <v>0</v>
      </c>
      <c r="AK88">
        <v>23.076397259999997</v>
      </c>
      <c r="AL88">
        <v>1.7337999999999998</v>
      </c>
      <c r="AM88">
        <v>0</v>
      </c>
      <c r="AN88">
        <v>0</v>
      </c>
      <c r="AO88">
        <v>0</v>
      </c>
      <c r="AP88">
        <v>2.5317683999999998</v>
      </c>
      <c r="AQ88">
        <v>10.480080000000001</v>
      </c>
      <c r="AR88">
        <v>6.7882752000000002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23.311784176653745</v>
      </c>
      <c r="BB88">
        <f t="shared" si="1"/>
        <v>656.33208239804117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256.16462114509477</v>
      </c>
      <c r="L89">
        <v>3.0030030030030028</v>
      </c>
      <c r="M89">
        <v>31.884992322877824</v>
      </c>
      <c r="N89">
        <v>51.878459706488151</v>
      </c>
      <c r="O89">
        <v>73.283955187500013</v>
      </c>
      <c r="P89">
        <v>24.821243321240104</v>
      </c>
      <c r="Q89">
        <v>0</v>
      </c>
      <c r="R89">
        <v>9.3077594355284994</v>
      </c>
      <c r="S89">
        <v>11.577094430031957</v>
      </c>
      <c r="T89">
        <v>0</v>
      </c>
      <c r="U89">
        <v>51.754459808314287</v>
      </c>
      <c r="V89">
        <v>2.3694735964010278</v>
      </c>
      <c r="W89">
        <v>20.374912760708675</v>
      </c>
      <c r="X89">
        <v>43.190074760450671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0</v>
      </c>
      <c r="AE89">
        <v>13.5249504</v>
      </c>
      <c r="AF89">
        <v>6.1510581000000011</v>
      </c>
      <c r="AG89">
        <v>29.319103440000003</v>
      </c>
      <c r="AH89">
        <v>0</v>
      </c>
      <c r="AI89">
        <v>0</v>
      </c>
      <c r="AJ89">
        <v>0</v>
      </c>
      <c r="AK89">
        <v>23.076397259999997</v>
      </c>
      <c r="AL89">
        <v>1.7337999999999998</v>
      </c>
      <c r="AM89">
        <v>0</v>
      </c>
      <c r="AN89">
        <v>0</v>
      </c>
      <c r="AO89">
        <v>0</v>
      </c>
      <c r="AP89">
        <v>2.5317683999999998</v>
      </c>
      <c r="AQ89">
        <v>10.480080000000001</v>
      </c>
      <c r="AR89">
        <v>6.7882752000000002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23.352139928600316</v>
      </c>
      <c r="BB89">
        <f t="shared" si="1"/>
        <v>657.46826602903877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256.16462114509477</v>
      </c>
      <c r="L90">
        <v>3.0030030030030028</v>
      </c>
      <c r="M90">
        <v>31.884992322877824</v>
      </c>
      <c r="N90">
        <v>51.878459706488151</v>
      </c>
      <c r="O90">
        <v>73.283955187500013</v>
      </c>
      <c r="P90">
        <v>24.821243321240104</v>
      </c>
      <c r="Q90">
        <v>0</v>
      </c>
      <c r="R90">
        <v>9.3077594355284994</v>
      </c>
      <c r="S90">
        <v>11.577094430031957</v>
      </c>
      <c r="T90">
        <v>0</v>
      </c>
      <c r="U90">
        <v>51.754459808314287</v>
      </c>
      <c r="V90">
        <v>2.3694735964010278</v>
      </c>
      <c r="W90">
        <v>20.374912760708675</v>
      </c>
      <c r="X90">
        <v>43.190074760450671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0</v>
      </c>
      <c r="AE90">
        <v>13.5249504</v>
      </c>
      <c r="AF90">
        <v>6.1510581000000011</v>
      </c>
      <c r="AG90">
        <v>29.319103440000003</v>
      </c>
      <c r="AH90">
        <v>0</v>
      </c>
      <c r="AI90">
        <v>0</v>
      </c>
      <c r="AJ90">
        <v>0</v>
      </c>
      <c r="AK90">
        <v>23.076397259999997</v>
      </c>
      <c r="AL90">
        <v>1.7337999999999998</v>
      </c>
      <c r="AM90">
        <v>0</v>
      </c>
      <c r="AN90">
        <v>0</v>
      </c>
      <c r="AO90">
        <v>0</v>
      </c>
      <c r="AP90">
        <v>2.5317683999999998</v>
      </c>
      <c r="AQ90">
        <v>10.480080000000001</v>
      </c>
      <c r="AR90">
        <v>6.7882752000000002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23.352139928600316</v>
      </c>
      <c r="BB90">
        <f t="shared" si="1"/>
        <v>657.46826602903877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256.16462114509477</v>
      </c>
      <c r="L91">
        <v>3.0030030030030028</v>
      </c>
      <c r="M91">
        <v>31.884992322877824</v>
      </c>
      <c r="N91">
        <v>51.878459706488151</v>
      </c>
      <c r="O91">
        <v>73.283955187500013</v>
      </c>
      <c r="P91">
        <v>24.821243321240104</v>
      </c>
      <c r="Q91">
        <v>0</v>
      </c>
      <c r="R91">
        <v>9.3077594355284994</v>
      </c>
      <c r="S91">
        <v>11.577094430031957</v>
      </c>
      <c r="T91">
        <v>0</v>
      </c>
      <c r="U91">
        <v>51.754459808314287</v>
      </c>
      <c r="V91">
        <v>2.3694735964010278</v>
      </c>
      <c r="W91">
        <v>20.374912760708675</v>
      </c>
      <c r="X91">
        <v>43.190074760450671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0</v>
      </c>
      <c r="AE91">
        <v>13.5249504</v>
      </c>
      <c r="AF91">
        <v>6.1510581000000011</v>
      </c>
      <c r="AG91">
        <v>29.319103440000003</v>
      </c>
      <c r="AH91">
        <v>0</v>
      </c>
      <c r="AI91">
        <v>0</v>
      </c>
      <c r="AJ91">
        <v>0</v>
      </c>
      <c r="AK91">
        <v>23.076397259999997</v>
      </c>
      <c r="AL91">
        <v>1.7337999999999998</v>
      </c>
      <c r="AM91">
        <v>0</v>
      </c>
      <c r="AN91">
        <v>0</v>
      </c>
      <c r="AO91">
        <v>0</v>
      </c>
      <c r="AP91">
        <v>2.5317683999999998</v>
      </c>
      <c r="AQ91">
        <v>10.480080000000001</v>
      </c>
      <c r="AR91">
        <v>6.7882752000000002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23.352139928600316</v>
      </c>
      <c r="BB91">
        <f t="shared" si="1"/>
        <v>657.46826602903877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256.16462114509477</v>
      </c>
      <c r="L92">
        <v>3.0030030030030028</v>
      </c>
      <c r="M92">
        <v>31.884992322877824</v>
      </c>
      <c r="N92">
        <v>51.878459706488151</v>
      </c>
      <c r="O92">
        <v>73.283955187500013</v>
      </c>
      <c r="P92">
        <v>24.821243321240104</v>
      </c>
      <c r="Q92">
        <v>0</v>
      </c>
      <c r="R92">
        <v>9.3077594355284994</v>
      </c>
      <c r="S92">
        <v>11.577094430031957</v>
      </c>
      <c r="T92">
        <v>0</v>
      </c>
      <c r="U92">
        <v>51.754459808314287</v>
      </c>
      <c r="V92">
        <v>2.3694735964010278</v>
      </c>
      <c r="W92">
        <v>20.374912760708675</v>
      </c>
      <c r="X92">
        <v>43.190074760450671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0</v>
      </c>
      <c r="AE92">
        <v>13.5249504</v>
      </c>
      <c r="AF92">
        <v>6.1510581000000011</v>
      </c>
      <c r="AG92">
        <v>29.319103440000003</v>
      </c>
      <c r="AH92">
        <v>0</v>
      </c>
      <c r="AI92">
        <v>0</v>
      </c>
      <c r="AJ92">
        <v>0</v>
      </c>
      <c r="AK92">
        <v>23.076397259999997</v>
      </c>
      <c r="AL92">
        <v>1.7337999999999998</v>
      </c>
      <c r="AM92">
        <v>0</v>
      </c>
      <c r="AN92">
        <v>0</v>
      </c>
      <c r="AO92">
        <v>0</v>
      </c>
      <c r="AP92">
        <v>2.5317683999999998</v>
      </c>
      <c r="AQ92">
        <v>10.480080000000001</v>
      </c>
      <c r="AR92">
        <v>6.7882752000000002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23.352139928600316</v>
      </c>
      <c r="BB92">
        <f t="shared" si="1"/>
        <v>657.46826602903877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256.16462114509477</v>
      </c>
      <c r="L93">
        <v>3.0030030030030028</v>
      </c>
      <c r="M93">
        <v>31.884992322877824</v>
      </c>
      <c r="N93">
        <v>51.878459706488151</v>
      </c>
      <c r="O93">
        <v>73.283955187500013</v>
      </c>
      <c r="P93">
        <v>24.821243321240104</v>
      </c>
      <c r="Q93">
        <v>0</v>
      </c>
      <c r="R93">
        <v>9.3078144189991523</v>
      </c>
      <c r="S93">
        <v>11.989891575272726</v>
      </c>
      <c r="T93">
        <v>0</v>
      </c>
      <c r="U93">
        <v>51.754459808314287</v>
      </c>
      <c r="V93">
        <v>3.1893966936707656</v>
      </c>
      <c r="W93">
        <v>20.378037128582701</v>
      </c>
      <c r="X93">
        <v>43.190405498956672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0</v>
      </c>
      <c r="AE93">
        <v>13.5249504</v>
      </c>
      <c r="AF93">
        <v>6.1510581000000011</v>
      </c>
      <c r="AG93">
        <v>29.319103440000003</v>
      </c>
      <c r="AH93">
        <v>0</v>
      </c>
      <c r="AI93">
        <v>0</v>
      </c>
      <c r="AJ93">
        <v>0</v>
      </c>
      <c r="AK93">
        <v>23.076397259999997</v>
      </c>
      <c r="AL93">
        <v>1.7337999999999998</v>
      </c>
      <c r="AM93">
        <v>0</v>
      </c>
      <c r="AN93">
        <v>0</v>
      </c>
      <c r="AO93">
        <v>0</v>
      </c>
      <c r="AP93">
        <v>2.5317683999999998</v>
      </c>
      <c r="AQ93">
        <v>10.480080000000001</v>
      </c>
      <c r="AR93">
        <v>4.8487680000000006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23.328017665450108</v>
      </c>
      <c r="BB93">
        <f t="shared" si="1"/>
        <v>656.78911142455013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256.16462114509477</v>
      </c>
      <c r="L94">
        <v>3.0030030030030028</v>
      </c>
      <c r="M94">
        <v>31.884992322877824</v>
      </c>
      <c r="N94">
        <v>51.878459706488151</v>
      </c>
      <c r="O94">
        <v>73.283955187500013</v>
      </c>
      <c r="P94">
        <v>24.821243321240104</v>
      </c>
      <c r="Q94">
        <v>0</v>
      </c>
      <c r="R94">
        <v>9.3078144189991523</v>
      </c>
      <c r="S94">
        <v>11.989891575272726</v>
      </c>
      <c r="T94">
        <v>0</v>
      </c>
      <c r="U94">
        <v>51.754459808314287</v>
      </c>
      <c r="V94">
        <v>3.1893966936707656</v>
      </c>
      <c r="W94">
        <v>20.378037128582701</v>
      </c>
      <c r="X94">
        <v>43.190405498956672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0</v>
      </c>
      <c r="AE94">
        <v>13.5249504</v>
      </c>
      <c r="AF94">
        <v>6.1510581000000011</v>
      </c>
      <c r="AG94">
        <v>29.319103440000003</v>
      </c>
      <c r="AH94">
        <v>0</v>
      </c>
      <c r="AI94">
        <v>0</v>
      </c>
      <c r="AJ94">
        <v>0</v>
      </c>
      <c r="AK94">
        <v>23.076397259999997</v>
      </c>
      <c r="AL94">
        <v>1.7337999999999998</v>
      </c>
      <c r="AM94">
        <v>0</v>
      </c>
      <c r="AN94">
        <v>0</v>
      </c>
      <c r="AO94">
        <v>0</v>
      </c>
      <c r="AP94">
        <v>2.5317683999999998</v>
      </c>
      <c r="AQ94">
        <v>10.480080000000001</v>
      </c>
      <c r="AR94">
        <v>4.8487680000000006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23.328017665450108</v>
      </c>
      <c r="BB94">
        <f t="shared" si="1"/>
        <v>656.78911142455013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256.16462114509477</v>
      </c>
      <c r="L95">
        <v>3.0030030030030028</v>
      </c>
      <c r="M95">
        <v>31.884992322877824</v>
      </c>
      <c r="N95">
        <v>51.878459706488151</v>
      </c>
      <c r="O95">
        <v>73.283955187500013</v>
      </c>
      <c r="P95">
        <v>24.821243321240104</v>
      </c>
      <c r="Q95">
        <v>0</v>
      </c>
      <c r="R95">
        <v>9.3078144189991523</v>
      </c>
      <c r="S95">
        <v>11.989891575272726</v>
      </c>
      <c r="T95">
        <v>0</v>
      </c>
      <c r="U95">
        <v>51.754459808314287</v>
      </c>
      <c r="V95">
        <v>3.4793410885462843</v>
      </c>
      <c r="W95">
        <v>20.378037128582701</v>
      </c>
      <c r="X95">
        <v>43.190405498956672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0</v>
      </c>
      <c r="AE95">
        <v>6.7624751999999999</v>
      </c>
      <c r="AF95">
        <v>6.1510581000000011</v>
      </c>
      <c r="AG95">
        <v>29.319103440000003</v>
      </c>
      <c r="AH95">
        <v>0</v>
      </c>
      <c r="AI95">
        <v>0</v>
      </c>
      <c r="AJ95">
        <v>0</v>
      </c>
      <c r="AK95">
        <v>23.076397259999997</v>
      </c>
      <c r="AL95">
        <v>1.7337999999999998</v>
      </c>
      <c r="AM95">
        <v>0</v>
      </c>
      <c r="AN95">
        <v>0</v>
      </c>
      <c r="AO95">
        <v>0</v>
      </c>
      <c r="AP95">
        <v>2.5317683999999998</v>
      </c>
      <c r="AQ95">
        <v>10.480080000000001</v>
      </c>
      <c r="AR95">
        <v>4.8487680000000006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23.106009075125623</v>
      </c>
      <c r="BB95">
        <f t="shared" si="1"/>
        <v>650.53858920975028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256.16462114509477</v>
      </c>
      <c r="L96">
        <v>3.0030030030030028</v>
      </c>
      <c r="M96">
        <v>31.884992322877824</v>
      </c>
      <c r="N96">
        <v>51.878459706488151</v>
      </c>
      <c r="O96">
        <v>73.283955187500013</v>
      </c>
      <c r="P96">
        <v>24.821243321240104</v>
      </c>
      <c r="Q96">
        <v>0</v>
      </c>
      <c r="R96">
        <v>9.3078144189991523</v>
      </c>
      <c r="S96">
        <v>11.989891575272726</v>
      </c>
      <c r="T96">
        <v>0</v>
      </c>
      <c r="U96">
        <v>51.754459808314287</v>
      </c>
      <c r="V96">
        <v>3.4793410885462843</v>
      </c>
      <c r="W96">
        <v>20.37899949540386</v>
      </c>
      <c r="X96">
        <v>43.189949700688416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0</v>
      </c>
      <c r="AE96">
        <v>6.7624751999999999</v>
      </c>
      <c r="AF96">
        <v>6.1510581000000011</v>
      </c>
      <c r="AG96">
        <v>29.319103440000003</v>
      </c>
      <c r="AH96">
        <v>0</v>
      </c>
      <c r="AI96">
        <v>0</v>
      </c>
      <c r="AJ96">
        <v>0</v>
      </c>
      <c r="AK96">
        <v>23.076397259999997</v>
      </c>
      <c r="AL96">
        <v>1.7337999999999998</v>
      </c>
      <c r="AM96">
        <v>0</v>
      </c>
      <c r="AN96">
        <v>0</v>
      </c>
      <c r="AO96">
        <v>0</v>
      </c>
      <c r="AP96">
        <v>2.5317683999999998</v>
      </c>
      <c r="AQ96">
        <v>10.480080000000001</v>
      </c>
      <c r="AR96">
        <v>4.8487680000000006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23.106026422571507</v>
      </c>
      <c r="BB96">
        <f t="shared" si="1"/>
        <v>650.53907843085722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185.99842102823234</v>
      </c>
      <c r="L97">
        <v>3.0030030030030028</v>
      </c>
      <c r="M97">
        <v>31.884992322877824</v>
      </c>
      <c r="N97">
        <v>51.878459706488151</v>
      </c>
      <c r="O97">
        <v>73.283955187500013</v>
      </c>
      <c r="P97">
        <v>24.821243321240104</v>
      </c>
      <c r="Q97">
        <v>0</v>
      </c>
      <c r="R97">
        <v>9.3078144189991523</v>
      </c>
      <c r="S97">
        <v>11.989891575272726</v>
      </c>
      <c r="T97">
        <v>0</v>
      </c>
      <c r="U97">
        <v>51.754459808314287</v>
      </c>
      <c r="V97">
        <v>3.4793410885462843</v>
      </c>
      <c r="W97">
        <v>20.37899949540386</v>
      </c>
      <c r="X97">
        <v>43.189949700688416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0</v>
      </c>
      <c r="AE97">
        <v>6.7624751999999999</v>
      </c>
      <c r="AF97">
        <v>6.1510581000000011</v>
      </c>
      <c r="AG97">
        <v>29.319103440000003</v>
      </c>
      <c r="AH97">
        <v>0</v>
      </c>
      <c r="AI97">
        <v>0</v>
      </c>
      <c r="AJ97">
        <v>0</v>
      </c>
      <c r="AK97">
        <v>23.076397259999997</v>
      </c>
      <c r="AL97">
        <v>1.7337999999999998</v>
      </c>
      <c r="AM97">
        <v>0</v>
      </c>
      <c r="AN97">
        <v>0</v>
      </c>
      <c r="AO97">
        <v>0</v>
      </c>
      <c r="AP97">
        <v>2.5317683999999998</v>
      </c>
      <c r="AQ97">
        <v>10.480080000000001</v>
      </c>
      <c r="AR97">
        <v>6.7882752000000002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20.765850646650197</v>
      </c>
      <c r="BB97">
        <f t="shared" si="1"/>
        <v>584.65256128991621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168.99658278968624</v>
      </c>
      <c r="L98">
        <v>3.0030030030030028</v>
      </c>
      <c r="M98">
        <v>31.884992322877824</v>
      </c>
      <c r="N98">
        <v>51.878459706488151</v>
      </c>
      <c r="O98">
        <v>73.283955187500013</v>
      </c>
      <c r="P98">
        <v>24.821243321240104</v>
      </c>
      <c r="Q98">
        <v>0</v>
      </c>
      <c r="R98">
        <v>9.3078144189991523</v>
      </c>
      <c r="S98">
        <v>11.989891575272726</v>
      </c>
      <c r="T98">
        <v>0</v>
      </c>
      <c r="U98">
        <v>51.754459808314287</v>
      </c>
      <c r="V98">
        <v>3.4793410885462843</v>
      </c>
      <c r="W98">
        <v>20.37899949540386</v>
      </c>
      <c r="X98">
        <v>43.189949700688416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0</v>
      </c>
      <c r="AE98">
        <v>6.7624751999999999</v>
      </c>
      <c r="AF98">
        <v>6.1510581000000011</v>
      </c>
      <c r="AG98">
        <v>29.319103440000003</v>
      </c>
      <c r="AH98">
        <v>0</v>
      </c>
      <c r="AI98">
        <v>0</v>
      </c>
      <c r="AJ98">
        <v>0</v>
      </c>
      <c r="AK98">
        <v>23.076397259999997</v>
      </c>
      <c r="AL98">
        <v>1.7337999999999998</v>
      </c>
      <c r="AM98">
        <v>0</v>
      </c>
      <c r="AN98">
        <v>0</v>
      </c>
      <c r="AO98">
        <v>0</v>
      </c>
      <c r="AP98">
        <v>2.5317683999999998</v>
      </c>
      <c r="AQ98">
        <v>10.480080000000001</v>
      </c>
      <c r="AR98">
        <v>6.7882752000000002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20.182687595068078</v>
      </c>
      <c r="BB98">
        <f t="shared" si="1"/>
        <v>568.23388610295217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5.4566105493594934</v>
      </c>
      <c r="L99">
        <f t="shared" si="2"/>
        <v>6.2009612050425503E-2</v>
      </c>
      <c r="M99">
        <f t="shared" si="2"/>
        <v>0.77991611315495279</v>
      </c>
      <c r="N99">
        <f t="shared" si="2"/>
        <v>1.281898528497093</v>
      </c>
      <c r="O99">
        <f t="shared" si="2"/>
        <v>1.7588149245000035</v>
      </c>
      <c r="P99">
        <f t="shared" si="2"/>
        <v>0.59699747938962955</v>
      </c>
      <c r="Q99">
        <f t="shared" si="2"/>
        <v>0</v>
      </c>
      <c r="R99">
        <f t="shared" si="2"/>
        <v>0.20085455287284448</v>
      </c>
      <c r="S99">
        <f t="shared" si="2"/>
        <v>0.25099813338558136</v>
      </c>
      <c r="T99">
        <f t="shared" si="2"/>
        <v>0</v>
      </c>
      <c r="U99">
        <f t="shared" si="2"/>
        <v>1.2421070353995405</v>
      </c>
      <c r="V99">
        <f t="shared" si="2"/>
        <v>4.2524390079076692E-2</v>
      </c>
      <c r="W99">
        <f t="shared" si="2"/>
        <v>0.46118004916561445</v>
      </c>
      <c r="X99">
        <f t="shared" si="2"/>
        <v>0.99419279176706554</v>
      </c>
      <c r="Y99">
        <f t="shared" si="2"/>
        <v>0</v>
      </c>
      <c r="Z99">
        <f t="shared" si="2"/>
        <v>3.5259667739999993E-2</v>
      </c>
      <c r="AA99">
        <f t="shared" si="2"/>
        <v>6.2450770320000008E-2</v>
      </c>
      <c r="AB99">
        <f t="shared" si="2"/>
        <v>7.5118656319999991E-2</v>
      </c>
      <c r="AC99">
        <f t="shared" si="2"/>
        <v>5.5300533905749974E-2</v>
      </c>
      <c r="AD99">
        <f t="shared" si="2"/>
        <v>9.3425616536000025E-2</v>
      </c>
      <c r="AE99">
        <f t="shared" si="2"/>
        <v>0.15987449390119998</v>
      </c>
      <c r="AF99">
        <f t="shared" si="2"/>
        <v>0.16307138474000002</v>
      </c>
      <c r="AG99">
        <f t="shared" si="2"/>
        <v>0.70365848256000074</v>
      </c>
      <c r="AH99">
        <f t="shared" si="2"/>
        <v>0.37847509699999998</v>
      </c>
      <c r="AI99">
        <f t="shared" si="2"/>
        <v>4.0046776612500001E-2</v>
      </c>
      <c r="AJ99">
        <f t="shared" si="2"/>
        <v>0</v>
      </c>
      <c r="AK99">
        <f t="shared" si="2"/>
        <v>0.55383353423999993</v>
      </c>
      <c r="AL99">
        <f t="shared" si="2"/>
        <v>0.23059539999999959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5.2913959560000064E-2</v>
      </c>
      <c r="AQ99">
        <f t="shared" si="2"/>
        <v>0.32456589425000026</v>
      </c>
      <c r="AR99">
        <f t="shared" si="2"/>
        <v>0.15322106880000019</v>
      </c>
      <c r="AS99">
        <f t="shared" si="2"/>
        <v>0.12794030395200004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0.56038849151462045</v>
      </c>
      <c r="BB99">
        <f t="shared" si="1"/>
        <v>15.777467308544155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40.581220027246758</v>
      </c>
      <c r="L3">
        <v>2.4456817072090191E-3</v>
      </c>
      <c r="M3">
        <v>0</v>
      </c>
      <c r="N3">
        <v>29.998382788362512</v>
      </c>
      <c r="O3">
        <v>50.381296312500012</v>
      </c>
      <c r="P3">
        <v>62.2343230540897</v>
      </c>
      <c r="Q3">
        <v>0</v>
      </c>
      <c r="R3">
        <v>3.1065499027237351</v>
      </c>
      <c r="S3">
        <v>3.199053421686747</v>
      </c>
      <c r="T3">
        <v>0</v>
      </c>
      <c r="U3">
        <v>275.8063299308626</v>
      </c>
      <c r="V3">
        <v>0.3525872408079655</v>
      </c>
      <c r="W3">
        <v>5.0020499723353433</v>
      </c>
      <c r="X3">
        <v>10.997452628208977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2.3146277699999991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13.342470659999998</v>
      </c>
      <c r="AL3">
        <v>0.59020000000000017</v>
      </c>
      <c r="AM3">
        <v>0</v>
      </c>
      <c r="AN3">
        <v>0</v>
      </c>
      <c r="AO3">
        <v>0</v>
      </c>
      <c r="AP3">
        <v>2.1149309999999999</v>
      </c>
      <c r="AQ3">
        <v>0</v>
      </c>
      <c r="AR3">
        <v>10.094975999999999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17.71154718564728</v>
      </c>
      <c r="BB3">
        <f>SUM(B3:AZ3)-BA3</f>
        <v>498.66010784488424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40.581220027246758</v>
      </c>
      <c r="L4">
        <v>2.4456817072090191E-3</v>
      </c>
      <c r="M4">
        <v>0</v>
      </c>
      <c r="N4">
        <v>29.998382788362512</v>
      </c>
      <c r="O4">
        <v>50.381296312500012</v>
      </c>
      <c r="P4">
        <v>62.2343230540897</v>
      </c>
      <c r="Q4">
        <v>0</v>
      </c>
      <c r="R4">
        <v>3.1065499027237351</v>
      </c>
      <c r="S4">
        <v>3.199053421686747</v>
      </c>
      <c r="T4">
        <v>0</v>
      </c>
      <c r="U4">
        <v>275.8063299308626</v>
      </c>
      <c r="V4">
        <v>0.14607536516504094</v>
      </c>
      <c r="W4">
        <v>5.0020499723353433</v>
      </c>
      <c r="X4">
        <v>10.997452628208977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13.342470659999998</v>
      </c>
      <c r="AL4">
        <v>0.59020000000000017</v>
      </c>
      <c r="AM4">
        <v>0</v>
      </c>
      <c r="AN4">
        <v>0</v>
      </c>
      <c r="AO4">
        <v>0</v>
      </c>
      <c r="AP4">
        <v>2.1149309999999999</v>
      </c>
      <c r="AQ4">
        <v>0</v>
      </c>
      <c r="AR4">
        <v>10.094975999999999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17.704463877571516</v>
      </c>
      <c r="BB4">
        <f t="shared" ref="BB4:BB67" si="0">SUM(B4:AZ4)-BA4</f>
        <v>498.46067927731707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40.543062245648066</v>
      </c>
      <c r="L5">
        <v>2.4456817072090191E-3</v>
      </c>
      <c r="M5">
        <v>0</v>
      </c>
      <c r="N5">
        <v>29.998382788362512</v>
      </c>
      <c r="O5">
        <v>50.381296312500012</v>
      </c>
      <c r="P5">
        <v>62.2343230540897</v>
      </c>
      <c r="Q5">
        <v>0</v>
      </c>
      <c r="R5">
        <v>3.1065499027237351</v>
      </c>
      <c r="S5">
        <v>3.1802703460896264</v>
      </c>
      <c r="T5">
        <v>0</v>
      </c>
      <c r="U5">
        <v>275.8063299308626</v>
      </c>
      <c r="V5">
        <v>0</v>
      </c>
      <c r="W5">
        <v>5.0020499723353433</v>
      </c>
      <c r="X5">
        <v>10.997452628208977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2.3146277699999991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13.342470659999998</v>
      </c>
      <c r="AL5">
        <v>0.59020000000000017</v>
      </c>
      <c r="AM5">
        <v>0</v>
      </c>
      <c r="AN5">
        <v>0</v>
      </c>
      <c r="AO5">
        <v>0</v>
      </c>
      <c r="AP5">
        <v>2.1149309999999999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17.380097758454859</v>
      </c>
      <c r="BB5">
        <f t="shared" si="0"/>
        <v>489.32830117407298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40.543062245648066</v>
      </c>
      <c r="L6">
        <v>2.4456817072090191E-3</v>
      </c>
      <c r="M6">
        <v>0</v>
      </c>
      <c r="N6">
        <v>29.998382788362512</v>
      </c>
      <c r="O6">
        <v>50.381296312500012</v>
      </c>
      <c r="P6">
        <v>62.2343230540897</v>
      </c>
      <c r="Q6">
        <v>0</v>
      </c>
      <c r="R6">
        <v>3.1065499027237351</v>
      </c>
      <c r="S6">
        <v>3.1802703460896264</v>
      </c>
      <c r="T6">
        <v>0</v>
      </c>
      <c r="U6">
        <v>275.8063299308626</v>
      </c>
      <c r="V6">
        <v>0</v>
      </c>
      <c r="W6">
        <v>5.0020499723353433</v>
      </c>
      <c r="X6">
        <v>10.997452628208977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2.3146277699999991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13.342470659999998</v>
      </c>
      <c r="AL6">
        <v>0.59020000000000017</v>
      </c>
      <c r="AM6">
        <v>0</v>
      </c>
      <c r="AN6">
        <v>0</v>
      </c>
      <c r="AO6">
        <v>0</v>
      </c>
      <c r="AP6">
        <v>2.1149309999999999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17.380097758454859</v>
      </c>
      <c r="BB6">
        <f t="shared" si="0"/>
        <v>489.32830117407298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40.543062245648066</v>
      </c>
      <c r="L7">
        <v>2.4456817072090191E-3</v>
      </c>
      <c r="M7">
        <v>0</v>
      </c>
      <c r="N7">
        <v>29.998382788362512</v>
      </c>
      <c r="O7">
        <v>50.381296312500012</v>
      </c>
      <c r="P7">
        <v>62.2343230540897</v>
      </c>
      <c r="Q7">
        <v>0</v>
      </c>
      <c r="R7">
        <v>3.1065499027237351</v>
      </c>
      <c r="S7">
        <v>3.1802703460896264</v>
      </c>
      <c r="T7">
        <v>0</v>
      </c>
      <c r="U7">
        <v>275.8063299308626</v>
      </c>
      <c r="V7">
        <v>0</v>
      </c>
      <c r="W7">
        <v>5.0020499723353433</v>
      </c>
      <c r="X7">
        <v>10.997452628208977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13.342470659999998</v>
      </c>
      <c r="AL7">
        <v>0.59020000000000017</v>
      </c>
      <c r="AM7">
        <v>0</v>
      </c>
      <c r="AN7">
        <v>0</v>
      </c>
      <c r="AO7">
        <v>0</v>
      </c>
      <c r="AP7">
        <v>2.1149309999999999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17.380097758454859</v>
      </c>
      <c r="BB7">
        <f t="shared" si="0"/>
        <v>489.32830117407298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40.543062245648066</v>
      </c>
      <c r="L8">
        <v>2.4456817072090191E-3</v>
      </c>
      <c r="M8">
        <v>0</v>
      </c>
      <c r="N8">
        <v>29.998382788362512</v>
      </c>
      <c r="O8">
        <v>50.381296312500012</v>
      </c>
      <c r="P8">
        <v>62.2343230540897</v>
      </c>
      <c r="Q8">
        <v>0</v>
      </c>
      <c r="R8">
        <v>3.1065499027237351</v>
      </c>
      <c r="S8">
        <v>3.1802703460896264</v>
      </c>
      <c r="T8">
        <v>0</v>
      </c>
      <c r="U8">
        <v>275.8063299308626</v>
      </c>
      <c r="V8">
        <v>0</v>
      </c>
      <c r="W8">
        <v>5.0020499723353433</v>
      </c>
      <c r="X8">
        <v>10.997452628208977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13.342470659999998</v>
      </c>
      <c r="AL8">
        <v>0.59020000000000017</v>
      </c>
      <c r="AM8">
        <v>0</v>
      </c>
      <c r="AN8">
        <v>0</v>
      </c>
      <c r="AO8">
        <v>0</v>
      </c>
      <c r="AP8">
        <v>2.1149309999999999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17.380097758454859</v>
      </c>
      <c r="BB8">
        <f t="shared" si="0"/>
        <v>489.32830117407298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40.543062245648066</v>
      </c>
      <c r="L9">
        <v>2.4456817072090191E-3</v>
      </c>
      <c r="M9">
        <v>0</v>
      </c>
      <c r="N9">
        <v>29.998382788362512</v>
      </c>
      <c r="O9">
        <v>50.381296312500012</v>
      </c>
      <c r="P9">
        <v>62.2343230540897</v>
      </c>
      <c r="Q9">
        <v>0</v>
      </c>
      <c r="R9">
        <v>3.1065499027237351</v>
      </c>
      <c r="S9">
        <v>3.1802703460896264</v>
      </c>
      <c r="T9">
        <v>0</v>
      </c>
      <c r="U9">
        <v>275.8063299308626</v>
      </c>
      <c r="V9">
        <v>0</v>
      </c>
      <c r="W9">
        <v>5.0020499723353433</v>
      </c>
      <c r="X9">
        <v>10.997452628208977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13.342470659999998</v>
      </c>
      <c r="AL9">
        <v>0.59020000000000017</v>
      </c>
      <c r="AM9">
        <v>0</v>
      </c>
      <c r="AN9">
        <v>0</v>
      </c>
      <c r="AO9">
        <v>0</v>
      </c>
      <c r="AP9">
        <v>2.1149309999999999</v>
      </c>
      <c r="AQ9">
        <v>0</v>
      </c>
      <c r="AR9">
        <v>0.84124799999999988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17.259385274454857</v>
      </c>
      <c r="BB9">
        <f t="shared" si="0"/>
        <v>485.92970141807291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40.543062245648066</v>
      </c>
      <c r="L10">
        <v>2.4456817072090191E-3</v>
      </c>
      <c r="M10">
        <v>0</v>
      </c>
      <c r="N10">
        <v>29.998382788362512</v>
      </c>
      <c r="O10">
        <v>50.381296312500012</v>
      </c>
      <c r="P10">
        <v>62.2343230540897</v>
      </c>
      <c r="Q10">
        <v>0</v>
      </c>
      <c r="R10">
        <v>3.1065499027237351</v>
      </c>
      <c r="S10">
        <v>3.1802703460896264</v>
      </c>
      <c r="T10">
        <v>0</v>
      </c>
      <c r="U10">
        <v>275.8063299308626</v>
      </c>
      <c r="V10">
        <v>0</v>
      </c>
      <c r="W10">
        <v>5.0020499723353433</v>
      </c>
      <c r="X10">
        <v>10.997452628208977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13.342470659999998</v>
      </c>
      <c r="AL10">
        <v>0.59020000000000017</v>
      </c>
      <c r="AM10">
        <v>0</v>
      </c>
      <c r="AN10">
        <v>0</v>
      </c>
      <c r="AO10">
        <v>0</v>
      </c>
      <c r="AP10">
        <v>2.1149309999999999</v>
      </c>
      <c r="AQ10">
        <v>0</v>
      </c>
      <c r="AR10">
        <v>0.84124799999999988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17.259385274454857</v>
      </c>
      <c r="BB10">
        <f t="shared" si="0"/>
        <v>485.92970141807291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40.543062245648066</v>
      </c>
      <c r="L11">
        <v>2.4456817072090191E-3</v>
      </c>
      <c r="M11">
        <v>0</v>
      </c>
      <c r="N11">
        <v>29.998382788362512</v>
      </c>
      <c r="O11">
        <v>50.381296312500012</v>
      </c>
      <c r="P11">
        <v>62.2343230540897</v>
      </c>
      <c r="Q11">
        <v>0</v>
      </c>
      <c r="R11">
        <v>3.1065549121123821</v>
      </c>
      <c r="S11">
        <v>3.365292756116208</v>
      </c>
      <c r="T11">
        <v>0</v>
      </c>
      <c r="U11">
        <v>275.8063299308626</v>
      </c>
      <c r="V11">
        <v>0</v>
      </c>
      <c r="W11">
        <v>5.0020499723353433</v>
      </c>
      <c r="X11">
        <v>10.997452628208977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13.342470659999998</v>
      </c>
      <c r="AL11">
        <v>0.59020000000000017</v>
      </c>
      <c r="AM11">
        <v>0</v>
      </c>
      <c r="AN11">
        <v>0</v>
      </c>
      <c r="AO11">
        <v>0</v>
      </c>
      <c r="AP11">
        <v>2.1149309999999999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17.218853151707542</v>
      </c>
      <c r="BB11">
        <f t="shared" si="0"/>
        <v>484.78853776023556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40.543062245648066</v>
      </c>
      <c r="L12">
        <v>2.4456817072090191E-3</v>
      </c>
      <c r="M12">
        <v>0</v>
      </c>
      <c r="N12">
        <v>29.998382788362512</v>
      </c>
      <c r="O12">
        <v>50.381296312500012</v>
      </c>
      <c r="P12">
        <v>62.2343230540897</v>
      </c>
      <c r="Q12">
        <v>0</v>
      </c>
      <c r="R12">
        <v>3.1065549121123821</v>
      </c>
      <c r="S12">
        <v>3.3838948951367778</v>
      </c>
      <c r="T12">
        <v>0</v>
      </c>
      <c r="U12">
        <v>275.8063299308626</v>
      </c>
      <c r="V12">
        <v>0</v>
      </c>
      <c r="W12">
        <v>5.0020499723353433</v>
      </c>
      <c r="X12">
        <v>10.997452628208977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13.342470659999998</v>
      </c>
      <c r="AL12">
        <v>0.59020000000000017</v>
      </c>
      <c r="AM12">
        <v>0</v>
      </c>
      <c r="AN12">
        <v>0</v>
      </c>
      <c r="AO12">
        <v>0</v>
      </c>
      <c r="AP12">
        <v>2.1149309999999999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17.21949109448196</v>
      </c>
      <c r="BB12">
        <f t="shared" si="0"/>
        <v>484.80650195648172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40.543062245648066</v>
      </c>
      <c r="L13">
        <v>3.4063209276098136E-3</v>
      </c>
      <c r="M13">
        <v>0</v>
      </c>
      <c r="N13">
        <v>29.998382788362512</v>
      </c>
      <c r="O13">
        <v>50.381296312500012</v>
      </c>
      <c r="P13">
        <v>62.2343230540897</v>
      </c>
      <c r="Q13">
        <v>0</v>
      </c>
      <c r="R13">
        <v>3.1059277580071174</v>
      </c>
      <c r="S13">
        <v>3.521228317774741</v>
      </c>
      <c r="T13">
        <v>0</v>
      </c>
      <c r="U13">
        <v>275.8063299308626</v>
      </c>
      <c r="V13">
        <v>0</v>
      </c>
      <c r="W13">
        <v>5.0006090133982948</v>
      </c>
      <c r="X13">
        <v>10.996318453750574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2.3146277699999991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13.342470659999998</v>
      </c>
      <c r="AL13">
        <v>2.951000000000001</v>
      </c>
      <c r="AM13">
        <v>0</v>
      </c>
      <c r="AN13">
        <v>0</v>
      </c>
      <c r="AO13">
        <v>0</v>
      </c>
      <c r="AP13">
        <v>2.1149309999999999</v>
      </c>
      <c r="AQ13">
        <v>0</v>
      </c>
      <c r="AR13">
        <v>0.84124799999999988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17.351988558395053</v>
      </c>
      <c r="BB13">
        <f t="shared" si="0"/>
        <v>488.53661946692614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40.543062245648066</v>
      </c>
      <c r="L14">
        <v>3.4063209276098136E-3</v>
      </c>
      <c r="M14">
        <v>0</v>
      </c>
      <c r="N14">
        <v>29.998382788362512</v>
      </c>
      <c r="O14">
        <v>50.381296312500012</v>
      </c>
      <c r="P14">
        <v>62.2343230540897</v>
      </c>
      <c r="Q14">
        <v>0</v>
      </c>
      <c r="R14">
        <v>3.1059277580071174</v>
      </c>
      <c r="S14">
        <v>3.521228317774741</v>
      </c>
      <c r="T14">
        <v>0</v>
      </c>
      <c r="U14">
        <v>275.8063299308626</v>
      </c>
      <c r="V14">
        <v>0</v>
      </c>
      <c r="W14">
        <v>5.0006090133982948</v>
      </c>
      <c r="X14">
        <v>10.996318453750574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13.342470659999998</v>
      </c>
      <c r="AL14">
        <v>5.9020000000000019</v>
      </c>
      <c r="AM14">
        <v>0</v>
      </c>
      <c r="AN14">
        <v>0</v>
      </c>
      <c r="AO14">
        <v>0</v>
      </c>
      <c r="AP14">
        <v>2.1149309999999999</v>
      </c>
      <c r="AQ14">
        <v>0</v>
      </c>
      <c r="AR14">
        <v>0.84124799999999988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17.453207858395054</v>
      </c>
      <c r="BB14">
        <f t="shared" si="0"/>
        <v>491.38640016692614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40.581220027246758</v>
      </c>
      <c r="L15">
        <v>3.4063209276098136E-3</v>
      </c>
      <c r="M15">
        <v>0</v>
      </c>
      <c r="N15">
        <v>29.998382788362512</v>
      </c>
      <c r="O15">
        <v>50.381296312500012</v>
      </c>
      <c r="P15">
        <v>62.2343230540897</v>
      </c>
      <c r="Q15">
        <v>0</v>
      </c>
      <c r="R15">
        <v>3.1059277580071174</v>
      </c>
      <c r="S15">
        <v>3.521228317774741</v>
      </c>
      <c r="T15">
        <v>0</v>
      </c>
      <c r="U15">
        <v>275.8063299308626</v>
      </c>
      <c r="V15">
        <v>0</v>
      </c>
      <c r="W15">
        <v>5.0006090133982948</v>
      </c>
      <c r="X15">
        <v>10.996318453750574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13.342470659999998</v>
      </c>
      <c r="AL15">
        <v>17.706000000000003</v>
      </c>
      <c r="AM15">
        <v>0</v>
      </c>
      <c r="AN15">
        <v>0</v>
      </c>
      <c r="AO15">
        <v>0</v>
      </c>
      <c r="AP15">
        <v>1.3014959999999998</v>
      </c>
      <c r="AQ15">
        <v>0</v>
      </c>
      <c r="AR15">
        <v>0.84124799999999988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17.831493014374384</v>
      </c>
      <c r="BB15">
        <f t="shared" si="0"/>
        <v>502.03683779254561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40.581220027246758</v>
      </c>
      <c r="L16">
        <v>3.4063209276098136E-3</v>
      </c>
      <c r="M16">
        <v>0</v>
      </c>
      <c r="N16">
        <v>29.998382788362512</v>
      </c>
      <c r="O16">
        <v>50.381296312500012</v>
      </c>
      <c r="P16">
        <v>62.2343230540897</v>
      </c>
      <c r="Q16">
        <v>0</v>
      </c>
      <c r="R16">
        <v>3.1059277580071174</v>
      </c>
      <c r="S16">
        <v>3.521228317774741</v>
      </c>
      <c r="T16">
        <v>0</v>
      </c>
      <c r="U16">
        <v>275.8063299308626</v>
      </c>
      <c r="V16">
        <v>0</v>
      </c>
      <c r="W16">
        <v>5.0006090133982948</v>
      </c>
      <c r="X16">
        <v>10.996318453750574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13.342470659999998</v>
      </c>
      <c r="AL16">
        <v>17.706000000000003</v>
      </c>
      <c r="AM16">
        <v>0</v>
      </c>
      <c r="AN16">
        <v>0</v>
      </c>
      <c r="AO16">
        <v>0</v>
      </c>
      <c r="AP16">
        <v>1.3014959999999998</v>
      </c>
      <c r="AQ16">
        <v>0</v>
      </c>
      <c r="AR16">
        <v>10.094975999999999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18.148895732374385</v>
      </c>
      <c r="BB16">
        <f t="shared" si="0"/>
        <v>510.9731630745456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40.581220027246758</v>
      </c>
      <c r="L17">
        <v>3.4063209276098136E-3</v>
      </c>
      <c r="M17">
        <v>0</v>
      </c>
      <c r="N17">
        <v>29.997614574012378</v>
      </c>
      <c r="O17">
        <v>50.381296312500012</v>
      </c>
      <c r="P17">
        <v>62.2343230540897</v>
      </c>
      <c r="Q17">
        <v>0</v>
      </c>
      <c r="R17">
        <v>3.1059277580071174</v>
      </c>
      <c r="S17">
        <v>3.521228317774741</v>
      </c>
      <c r="T17">
        <v>0</v>
      </c>
      <c r="U17">
        <v>275.8063299308626</v>
      </c>
      <c r="V17">
        <v>0</v>
      </c>
      <c r="W17">
        <v>5.0006090133982948</v>
      </c>
      <c r="X17">
        <v>10.996318453750574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13.342470659999998</v>
      </c>
      <c r="AL17">
        <v>17.706000000000003</v>
      </c>
      <c r="AM17">
        <v>0</v>
      </c>
      <c r="AN17">
        <v>0</v>
      </c>
      <c r="AO17">
        <v>0</v>
      </c>
      <c r="AP17">
        <v>1.3014959999999998</v>
      </c>
      <c r="AQ17">
        <v>0</v>
      </c>
      <c r="AR17">
        <v>10.094975999999999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18.14886945103764</v>
      </c>
      <c r="BB17">
        <f t="shared" si="0"/>
        <v>510.97242114153221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40.581220027246758</v>
      </c>
      <c r="L18">
        <v>3.4063209276098136E-3</v>
      </c>
      <c r="M18">
        <v>0</v>
      </c>
      <c r="N18">
        <v>29.997614574012378</v>
      </c>
      <c r="O18">
        <v>50.381296312500012</v>
      </c>
      <c r="P18">
        <v>62.2343230540897</v>
      </c>
      <c r="Q18">
        <v>0</v>
      </c>
      <c r="R18">
        <v>3.1059277580071174</v>
      </c>
      <c r="S18">
        <v>3.521228317774741</v>
      </c>
      <c r="T18">
        <v>0</v>
      </c>
      <c r="U18">
        <v>275.8063299308626</v>
      </c>
      <c r="V18">
        <v>0</v>
      </c>
      <c r="W18">
        <v>5.0006090133982948</v>
      </c>
      <c r="X18">
        <v>10.996318453750574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13.342470659999998</v>
      </c>
      <c r="AL18">
        <v>17.706000000000003</v>
      </c>
      <c r="AM18">
        <v>0</v>
      </c>
      <c r="AN18">
        <v>0</v>
      </c>
      <c r="AO18">
        <v>0</v>
      </c>
      <c r="AP18">
        <v>1.3014959999999998</v>
      </c>
      <c r="AQ18">
        <v>0</v>
      </c>
      <c r="AR18">
        <v>0.84124799999999988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17.83146673303764</v>
      </c>
      <c r="BB18">
        <f t="shared" si="0"/>
        <v>502.03609585953217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40.581220027246758</v>
      </c>
      <c r="L19">
        <v>3.4063209276098136E-3</v>
      </c>
      <c r="M19">
        <v>0</v>
      </c>
      <c r="N19">
        <v>29.997614574012378</v>
      </c>
      <c r="O19">
        <v>50.381296312500012</v>
      </c>
      <c r="P19">
        <v>62.2343230540897</v>
      </c>
      <c r="Q19">
        <v>0</v>
      </c>
      <c r="R19">
        <v>3.1059277580071174</v>
      </c>
      <c r="S19">
        <v>3.521228317774741</v>
      </c>
      <c r="T19">
        <v>0</v>
      </c>
      <c r="U19">
        <v>275.8063299308626</v>
      </c>
      <c r="V19">
        <v>0</v>
      </c>
      <c r="W19">
        <v>5.0006090133982948</v>
      </c>
      <c r="X19">
        <v>10.996318453750574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13.342470659999998</v>
      </c>
      <c r="AL19">
        <v>17.706000000000003</v>
      </c>
      <c r="AM19">
        <v>0</v>
      </c>
      <c r="AN19">
        <v>0</v>
      </c>
      <c r="AO19">
        <v>0</v>
      </c>
      <c r="AP19">
        <v>1.3014959999999998</v>
      </c>
      <c r="AQ19">
        <v>0</v>
      </c>
      <c r="AR19">
        <v>0.84124799999999988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17.83146673303764</v>
      </c>
      <c r="BB19">
        <f t="shared" si="0"/>
        <v>502.03609585953217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40.581220027246758</v>
      </c>
      <c r="L20">
        <v>3.4063209276098136E-3</v>
      </c>
      <c r="M20">
        <v>0</v>
      </c>
      <c r="N20">
        <v>29.998382788362512</v>
      </c>
      <c r="O20">
        <v>50.381296312500012</v>
      </c>
      <c r="P20">
        <v>62.2343230540897</v>
      </c>
      <c r="Q20">
        <v>0</v>
      </c>
      <c r="R20">
        <v>3.1059277580071174</v>
      </c>
      <c r="S20">
        <v>3.521228317774741</v>
      </c>
      <c r="T20">
        <v>0</v>
      </c>
      <c r="U20">
        <v>275.8063299308626</v>
      </c>
      <c r="V20">
        <v>0</v>
      </c>
      <c r="W20">
        <v>5.0006090133982948</v>
      </c>
      <c r="X20">
        <v>10.996318453750574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2.3146277699999991</v>
      </c>
      <c r="AE20">
        <v>0</v>
      </c>
      <c r="AF20">
        <v>0</v>
      </c>
      <c r="AG20">
        <v>0</v>
      </c>
      <c r="AH20">
        <v>0</v>
      </c>
      <c r="AI20">
        <v>0.80818574999999993</v>
      </c>
      <c r="AJ20">
        <v>0</v>
      </c>
      <c r="AK20">
        <v>13.342470659999998</v>
      </c>
      <c r="AL20">
        <v>5.9020000000000019</v>
      </c>
      <c r="AM20">
        <v>0</v>
      </c>
      <c r="AN20">
        <v>0</v>
      </c>
      <c r="AO20">
        <v>0</v>
      </c>
      <c r="AP20">
        <v>1.3014959999999998</v>
      </c>
      <c r="AQ20">
        <v>0</v>
      </c>
      <c r="AR20">
        <v>0.84124799999999988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17.454336523574387</v>
      </c>
      <c r="BB20">
        <f t="shared" si="0"/>
        <v>491.41818003334549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40.581220027246758</v>
      </c>
      <c r="L21">
        <v>3.4063209276098136E-3</v>
      </c>
      <c r="M21">
        <v>0</v>
      </c>
      <c r="N21">
        <v>29.998382788362512</v>
      </c>
      <c r="O21">
        <v>50.381296312500012</v>
      </c>
      <c r="P21">
        <v>62.2343230540897</v>
      </c>
      <c r="Q21">
        <v>0</v>
      </c>
      <c r="R21">
        <v>3.1059277580071174</v>
      </c>
      <c r="S21">
        <v>3.521228317774741</v>
      </c>
      <c r="T21">
        <v>0</v>
      </c>
      <c r="U21">
        <v>275.8063299308626</v>
      </c>
      <c r="V21">
        <v>0</v>
      </c>
      <c r="W21">
        <v>5.0006090133982948</v>
      </c>
      <c r="X21">
        <v>10.997452628208977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2.3146277699999991</v>
      </c>
      <c r="AE21">
        <v>0</v>
      </c>
      <c r="AF21">
        <v>0</v>
      </c>
      <c r="AG21">
        <v>0</v>
      </c>
      <c r="AH21">
        <v>5.9401746300000005</v>
      </c>
      <c r="AI21">
        <v>0.80818574999999993</v>
      </c>
      <c r="AJ21">
        <v>0</v>
      </c>
      <c r="AK21">
        <v>13.342470659999998</v>
      </c>
      <c r="AL21">
        <v>2.951000000000001</v>
      </c>
      <c r="AM21">
        <v>0</v>
      </c>
      <c r="AN21">
        <v>0</v>
      </c>
      <c r="AO21">
        <v>0</v>
      </c>
      <c r="AP21">
        <v>1.3014959999999998</v>
      </c>
      <c r="AQ21">
        <v>0</v>
      </c>
      <c r="AR21">
        <v>0.84124799999999988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17.55690411975749</v>
      </c>
      <c r="BB21">
        <f t="shared" si="0"/>
        <v>494.30592124162081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40.581220027246758</v>
      </c>
      <c r="L22">
        <v>2.4456817072090191E-3</v>
      </c>
      <c r="M22">
        <v>0</v>
      </c>
      <c r="N22">
        <v>29.998382788362512</v>
      </c>
      <c r="O22">
        <v>50.381296312500012</v>
      </c>
      <c r="P22">
        <v>62.2343230540897</v>
      </c>
      <c r="Q22">
        <v>0</v>
      </c>
      <c r="R22">
        <v>3.0030552113043774</v>
      </c>
      <c r="S22">
        <v>1.9984117246080435</v>
      </c>
      <c r="T22">
        <v>0</v>
      </c>
      <c r="U22">
        <v>275.8063299308626</v>
      </c>
      <c r="V22">
        <v>0</v>
      </c>
      <c r="W22">
        <v>5.0020499723353433</v>
      </c>
      <c r="X22">
        <v>10.997452628208977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2.3146277699999991</v>
      </c>
      <c r="AE22">
        <v>0</v>
      </c>
      <c r="AF22">
        <v>0</v>
      </c>
      <c r="AG22">
        <v>0</v>
      </c>
      <c r="AH22">
        <v>5.9401746300000005</v>
      </c>
      <c r="AI22">
        <v>0.80818574999999993</v>
      </c>
      <c r="AJ22">
        <v>0</v>
      </c>
      <c r="AK22">
        <v>13.342470659999998</v>
      </c>
      <c r="AL22">
        <v>0.59020000000000017</v>
      </c>
      <c r="AM22">
        <v>0</v>
      </c>
      <c r="AN22">
        <v>0</v>
      </c>
      <c r="AO22">
        <v>0</v>
      </c>
      <c r="AP22">
        <v>1.3014959999999998</v>
      </c>
      <c r="AQ22">
        <v>0</v>
      </c>
      <c r="AR22">
        <v>0.84124799999999988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17.420193999243462</v>
      </c>
      <c r="BB22">
        <f t="shared" si="0"/>
        <v>490.45662254198203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38.997304611726861</v>
      </c>
      <c r="L23">
        <v>4.0115125776842286E-3</v>
      </c>
      <c r="M23">
        <v>0</v>
      </c>
      <c r="N23">
        <v>29.998382788362512</v>
      </c>
      <c r="O23">
        <v>50.381296312500012</v>
      </c>
      <c r="P23">
        <v>62.2343230540897</v>
      </c>
      <c r="Q23">
        <v>0</v>
      </c>
      <c r="R23">
        <v>3.0021505065123013</v>
      </c>
      <c r="S23">
        <v>1.9982232558139534</v>
      </c>
      <c r="T23">
        <v>0</v>
      </c>
      <c r="U23">
        <v>275.8063299308626</v>
      </c>
      <c r="V23">
        <v>8.5784071790154172E-4</v>
      </c>
      <c r="W23">
        <v>5.0020499723353433</v>
      </c>
      <c r="X23">
        <v>24.976537277189358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2.3146277699999991</v>
      </c>
      <c r="AE23">
        <v>0</v>
      </c>
      <c r="AF23">
        <v>0</v>
      </c>
      <c r="AG23">
        <v>0</v>
      </c>
      <c r="AH23">
        <v>11.880349260000001</v>
      </c>
      <c r="AI23">
        <v>0.80818574999999993</v>
      </c>
      <c r="AJ23">
        <v>0</v>
      </c>
      <c r="AK23">
        <v>13.342470659999998</v>
      </c>
      <c r="AL23">
        <v>0.59020000000000017</v>
      </c>
      <c r="AM23">
        <v>0</v>
      </c>
      <c r="AN23">
        <v>0</v>
      </c>
      <c r="AO23">
        <v>0</v>
      </c>
      <c r="AP23">
        <v>1.3014959999999998</v>
      </c>
      <c r="AQ23">
        <v>0</v>
      </c>
      <c r="AR23">
        <v>1.6824959999999998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18.077976877731995</v>
      </c>
      <c r="BB23">
        <f t="shared" si="0"/>
        <v>508.97676202495632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38.997304611726861</v>
      </c>
      <c r="L24">
        <v>4.0115125776842286E-3</v>
      </c>
      <c r="M24">
        <v>0</v>
      </c>
      <c r="N24">
        <v>29.998382788362512</v>
      </c>
      <c r="O24">
        <v>50.381296312500012</v>
      </c>
      <c r="P24">
        <v>62.2343230540897</v>
      </c>
      <c r="Q24">
        <v>0</v>
      </c>
      <c r="R24">
        <v>3.0021505065123013</v>
      </c>
      <c r="S24">
        <v>1.9982232558139534</v>
      </c>
      <c r="T24">
        <v>0</v>
      </c>
      <c r="U24">
        <v>275.8063299308626</v>
      </c>
      <c r="V24">
        <v>8.5784071790154172E-4</v>
      </c>
      <c r="W24">
        <v>5.0020499723353433</v>
      </c>
      <c r="X24">
        <v>24.976537277189358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2.3146277699999991</v>
      </c>
      <c r="AE24">
        <v>0</v>
      </c>
      <c r="AF24">
        <v>0</v>
      </c>
      <c r="AG24">
        <v>0</v>
      </c>
      <c r="AH24">
        <v>13.299257370000001</v>
      </c>
      <c r="AI24">
        <v>0.80818574999999993</v>
      </c>
      <c r="AJ24">
        <v>0</v>
      </c>
      <c r="AK24">
        <v>13.342470659999998</v>
      </c>
      <c r="AL24">
        <v>0.59020000000000017</v>
      </c>
      <c r="AM24">
        <v>0</v>
      </c>
      <c r="AN24">
        <v>0</v>
      </c>
      <c r="AO24">
        <v>0</v>
      </c>
      <c r="AP24">
        <v>1.3014959999999998</v>
      </c>
      <c r="AQ24">
        <v>0</v>
      </c>
      <c r="AR24">
        <v>1.6824959999999998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18.126645478131994</v>
      </c>
      <c r="BB24">
        <f t="shared" si="0"/>
        <v>510.34700153455628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38.997304611726861</v>
      </c>
      <c r="L25">
        <v>4.0115125776842286E-3</v>
      </c>
      <c r="M25">
        <v>0</v>
      </c>
      <c r="N25">
        <v>29.998382788362512</v>
      </c>
      <c r="O25">
        <v>50.381296312500012</v>
      </c>
      <c r="P25">
        <v>62.2343230540897</v>
      </c>
      <c r="Q25">
        <v>0</v>
      </c>
      <c r="R25">
        <v>3.0021505065123013</v>
      </c>
      <c r="S25">
        <v>1.9982232558139534</v>
      </c>
      <c r="T25">
        <v>0</v>
      </c>
      <c r="U25">
        <v>275.8063299308626</v>
      </c>
      <c r="V25">
        <v>8.5784071790154172E-4</v>
      </c>
      <c r="W25">
        <v>11.792546664758087</v>
      </c>
      <c r="X25">
        <v>24.976537277189358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2.3146277699999991</v>
      </c>
      <c r="AE25">
        <v>0</v>
      </c>
      <c r="AF25">
        <v>0</v>
      </c>
      <c r="AG25">
        <v>0</v>
      </c>
      <c r="AH25">
        <v>17.820523890000004</v>
      </c>
      <c r="AI25">
        <v>0.80818574999999993</v>
      </c>
      <c r="AJ25">
        <v>0</v>
      </c>
      <c r="AK25">
        <v>13.342470659999998</v>
      </c>
      <c r="AL25">
        <v>0.59020000000000017</v>
      </c>
      <c r="AM25">
        <v>0</v>
      </c>
      <c r="AN25">
        <v>0</v>
      </c>
      <c r="AO25">
        <v>0</v>
      </c>
      <c r="AP25">
        <v>1.3014959999999998</v>
      </c>
      <c r="AQ25">
        <v>0</v>
      </c>
      <c r="AR25">
        <v>10.094975999999999</v>
      </c>
      <c r="AS25">
        <v>4.2368419199999989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18.939050137524021</v>
      </c>
      <c r="BB25">
        <f t="shared" si="0"/>
        <v>533.21987451158702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38.997304611726861</v>
      </c>
      <c r="L26">
        <v>4.0115125776842286E-3</v>
      </c>
      <c r="M26">
        <v>0</v>
      </c>
      <c r="N26">
        <v>29.998382788362512</v>
      </c>
      <c r="O26">
        <v>50.381296312500012</v>
      </c>
      <c r="P26">
        <v>62.2343230540897</v>
      </c>
      <c r="Q26">
        <v>0</v>
      </c>
      <c r="R26">
        <v>3.0021505065123013</v>
      </c>
      <c r="S26">
        <v>1.9982232558139534</v>
      </c>
      <c r="T26">
        <v>0</v>
      </c>
      <c r="U26">
        <v>275.8063299308626</v>
      </c>
      <c r="V26">
        <v>8.5784071790154172E-4</v>
      </c>
      <c r="W26">
        <v>11.792187822381699</v>
      </c>
      <c r="X26">
        <v>24.975895545961883</v>
      </c>
      <c r="Y26">
        <v>0</v>
      </c>
      <c r="Z26">
        <v>1.6646651999999997</v>
      </c>
      <c r="AA26">
        <v>1.725676</v>
      </c>
      <c r="AB26">
        <v>3.3189072000000004</v>
      </c>
      <c r="AC26">
        <v>2.4576389040000004</v>
      </c>
      <c r="AD26">
        <v>2.3146277699999991</v>
      </c>
      <c r="AE26">
        <v>3.9106391999999999</v>
      </c>
      <c r="AF26">
        <v>0</v>
      </c>
      <c r="AG26">
        <v>0</v>
      </c>
      <c r="AH26">
        <v>23.760698520000002</v>
      </c>
      <c r="AI26">
        <v>0.80818574999999993</v>
      </c>
      <c r="AJ26">
        <v>0</v>
      </c>
      <c r="AK26">
        <v>13.342470659999998</v>
      </c>
      <c r="AL26">
        <v>0.59020000000000017</v>
      </c>
      <c r="AM26">
        <v>0</v>
      </c>
      <c r="AN26">
        <v>0</v>
      </c>
      <c r="AO26">
        <v>0</v>
      </c>
      <c r="AP26">
        <v>1.3014959999999998</v>
      </c>
      <c r="AQ26">
        <v>0</v>
      </c>
      <c r="AR26">
        <v>10.094975999999999</v>
      </c>
      <c r="AS26">
        <v>4.2368419199999989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19.507025918458744</v>
      </c>
      <c r="BB26">
        <f t="shared" si="0"/>
        <v>549.21096038704832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38.997304611726861</v>
      </c>
      <c r="L27">
        <v>3.1089222477001448E-3</v>
      </c>
      <c r="M27">
        <v>0</v>
      </c>
      <c r="N27">
        <v>29.998382788362512</v>
      </c>
      <c r="O27">
        <v>50.381296312500012</v>
      </c>
      <c r="P27">
        <v>62.2343230540897</v>
      </c>
      <c r="Q27">
        <v>0</v>
      </c>
      <c r="R27">
        <v>3.0019389102916896</v>
      </c>
      <c r="S27">
        <v>2.0027318558169926</v>
      </c>
      <c r="T27">
        <v>0</v>
      </c>
      <c r="U27">
        <v>275.8063299308626</v>
      </c>
      <c r="V27">
        <v>0</v>
      </c>
      <c r="W27">
        <v>11.792187822381699</v>
      </c>
      <c r="X27">
        <v>24.975895545961883</v>
      </c>
      <c r="Y27">
        <v>0</v>
      </c>
      <c r="Z27">
        <v>1.6646651999999997</v>
      </c>
      <c r="AA27">
        <v>3.5685374399999996</v>
      </c>
      <c r="AB27">
        <v>6.6920006400000007</v>
      </c>
      <c r="AC27">
        <v>4.915277807999999</v>
      </c>
      <c r="AD27">
        <v>4.6292555399999982</v>
      </c>
      <c r="AE27">
        <v>7.8212783999999997</v>
      </c>
      <c r="AF27">
        <v>0</v>
      </c>
      <c r="AG27">
        <v>0</v>
      </c>
      <c r="AH27">
        <v>29.70087315</v>
      </c>
      <c r="AI27">
        <v>1.9396458000000001</v>
      </c>
      <c r="AJ27">
        <v>0</v>
      </c>
      <c r="AK27">
        <v>13.342470659999998</v>
      </c>
      <c r="AL27">
        <v>0.59020000000000017</v>
      </c>
      <c r="AM27">
        <v>0</v>
      </c>
      <c r="AN27">
        <v>0</v>
      </c>
      <c r="AO27">
        <v>0</v>
      </c>
      <c r="AP27">
        <v>1.3014959999999998</v>
      </c>
      <c r="AQ27">
        <v>0</v>
      </c>
      <c r="AR27">
        <v>0.84124799999999988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19.8574319027374</v>
      </c>
      <c r="BB27">
        <f t="shared" si="0"/>
        <v>559.07646288950434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38.996111982871746</v>
      </c>
      <c r="L28">
        <v>0</v>
      </c>
      <c r="M28">
        <v>0</v>
      </c>
      <c r="N28">
        <v>29.998382788362512</v>
      </c>
      <c r="O28">
        <v>50.381296312500012</v>
      </c>
      <c r="P28">
        <v>62.2343230540897</v>
      </c>
      <c r="Q28">
        <v>0</v>
      </c>
      <c r="R28">
        <v>3.0019389102916896</v>
      </c>
      <c r="S28">
        <v>2.0027318558169926</v>
      </c>
      <c r="T28">
        <v>0</v>
      </c>
      <c r="U28">
        <v>275.8063299308626</v>
      </c>
      <c r="V28">
        <v>2.7342862743946967</v>
      </c>
      <c r="W28">
        <v>11.792187822381699</v>
      </c>
      <c r="X28">
        <v>24.975895545961883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6.9438833099999977</v>
      </c>
      <c r="AE28">
        <v>12.5466341</v>
      </c>
      <c r="AF28">
        <v>0</v>
      </c>
      <c r="AG28">
        <v>0</v>
      </c>
      <c r="AH28">
        <v>29.70087315</v>
      </c>
      <c r="AI28">
        <v>8.4051318000000013</v>
      </c>
      <c r="AJ28">
        <v>0</v>
      </c>
      <c r="AK28">
        <v>13.342470659999998</v>
      </c>
      <c r="AL28">
        <v>0.59020000000000017</v>
      </c>
      <c r="AM28">
        <v>0</v>
      </c>
      <c r="AN28">
        <v>0</v>
      </c>
      <c r="AO28">
        <v>0</v>
      </c>
      <c r="AP28">
        <v>0.78089759999999975</v>
      </c>
      <c r="AQ28">
        <v>0</v>
      </c>
      <c r="AR28">
        <v>0.84124799999999988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20.660502504833282</v>
      </c>
      <c r="BB28">
        <f t="shared" si="0"/>
        <v>581.68652741460028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82.001185206886134</v>
      </c>
      <c r="L29">
        <v>0</v>
      </c>
      <c r="M29">
        <v>0</v>
      </c>
      <c r="N29">
        <v>29.998382788362512</v>
      </c>
      <c r="O29">
        <v>50.381296312500012</v>
      </c>
      <c r="P29">
        <v>62.2343230540897</v>
      </c>
      <c r="Q29">
        <v>0</v>
      </c>
      <c r="R29">
        <v>5.383435271128481</v>
      </c>
      <c r="S29">
        <v>6.6273168855433813</v>
      </c>
      <c r="T29">
        <v>0</v>
      </c>
      <c r="U29">
        <v>275.8063299308626</v>
      </c>
      <c r="V29">
        <v>0.85839185582822086</v>
      </c>
      <c r="W29">
        <v>11.792187822381699</v>
      </c>
      <c r="X29">
        <v>24.975895545961883</v>
      </c>
      <c r="Y29">
        <v>0</v>
      </c>
      <c r="Z29">
        <v>3.3293304000000004</v>
      </c>
      <c r="AA29">
        <v>7.1370748799999992</v>
      </c>
      <c r="AB29">
        <v>6.6920006400000007</v>
      </c>
      <c r="AC29">
        <v>7.3803545018999994</v>
      </c>
      <c r="AD29">
        <v>6.9438833099999977</v>
      </c>
      <c r="AE29">
        <v>12.5466341</v>
      </c>
      <c r="AF29">
        <v>0</v>
      </c>
      <c r="AG29">
        <v>0</v>
      </c>
      <c r="AH29">
        <v>29.70087315</v>
      </c>
      <c r="AI29">
        <v>8.4051318000000013</v>
      </c>
      <c r="AJ29">
        <v>0</v>
      </c>
      <c r="AK29">
        <v>13.342470659999998</v>
      </c>
      <c r="AL29">
        <v>0.59020000000000017</v>
      </c>
      <c r="AM29">
        <v>0</v>
      </c>
      <c r="AN29">
        <v>0</v>
      </c>
      <c r="AO29">
        <v>0</v>
      </c>
      <c r="AP29">
        <v>0.78089759999999975</v>
      </c>
      <c r="AQ29">
        <v>0</v>
      </c>
      <c r="AR29">
        <v>0.84124799999999988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22.311541853100536</v>
      </c>
      <c r="BB29">
        <f t="shared" si="0"/>
        <v>628.1707482623442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82.001185206886134</v>
      </c>
      <c r="L30">
        <v>0</v>
      </c>
      <c r="M30">
        <v>0</v>
      </c>
      <c r="N30">
        <v>29.998382788362512</v>
      </c>
      <c r="O30">
        <v>50.381296312500012</v>
      </c>
      <c r="P30">
        <v>62.2343230540897</v>
      </c>
      <c r="Q30">
        <v>0</v>
      </c>
      <c r="R30">
        <v>5.383435271128481</v>
      </c>
      <c r="S30">
        <v>6.6998031200057087</v>
      </c>
      <c r="T30">
        <v>0</v>
      </c>
      <c r="U30">
        <v>275.8063299308626</v>
      </c>
      <c r="V30">
        <v>0.85839185582822086</v>
      </c>
      <c r="W30">
        <v>11.792187822381699</v>
      </c>
      <c r="X30">
        <v>24.975895545961883</v>
      </c>
      <c r="Y30">
        <v>0</v>
      </c>
      <c r="Z30">
        <v>3.3293304000000004</v>
      </c>
      <c r="AA30">
        <v>7.1370748799999992</v>
      </c>
      <c r="AB30">
        <v>6.6920006400000007</v>
      </c>
      <c r="AC30">
        <v>7.3803545018999994</v>
      </c>
      <c r="AD30">
        <v>6.9438833099999977</v>
      </c>
      <c r="AE30">
        <v>12.5466341</v>
      </c>
      <c r="AF30">
        <v>0</v>
      </c>
      <c r="AG30">
        <v>0</v>
      </c>
      <c r="AH30">
        <v>29.70087315</v>
      </c>
      <c r="AI30">
        <v>8.4051318000000013</v>
      </c>
      <c r="AJ30">
        <v>0</v>
      </c>
      <c r="AK30">
        <v>13.342470659999998</v>
      </c>
      <c r="AL30">
        <v>0.59020000000000017</v>
      </c>
      <c r="AM30">
        <v>0</v>
      </c>
      <c r="AN30">
        <v>0</v>
      </c>
      <c r="AO30">
        <v>0</v>
      </c>
      <c r="AP30">
        <v>0.78089759999999975</v>
      </c>
      <c r="AQ30">
        <v>0</v>
      </c>
      <c r="AR30">
        <v>0.84124799999999988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22.314028087562868</v>
      </c>
      <c r="BB30">
        <f t="shared" si="0"/>
        <v>628.24074826234414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82.001185206886134</v>
      </c>
      <c r="L31">
        <v>0</v>
      </c>
      <c r="M31">
        <v>0</v>
      </c>
      <c r="N31">
        <v>29.998382788362512</v>
      </c>
      <c r="O31">
        <v>50.381296312500012</v>
      </c>
      <c r="P31">
        <v>62.2343230540897</v>
      </c>
      <c r="Q31">
        <v>0</v>
      </c>
      <c r="R31">
        <v>5.383435271128481</v>
      </c>
      <c r="S31">
        <v>6.6998031200057087</v>
      </c>
      <c r="T31">
        <v>0</v>
      </c>
      <c r="U31">
        <v>275.8063299308626</v>
      </c>
      <c r="V31">
        <v>0.79604124752475258</v>
      </c>
      <c r="W31">
        <v>11.792187822381699</v>
      </c>
      <c r="X31">
        <v>24.975895545961883</v>
      </c>
      <c r="Y31">
        <v>0</v>
      </c>
      <c r="Z31">
        <v>3.3293304000000004</v>
      </c>
      <c r="AA31">
        <v>7.1370748799999992</v>
      </c>
      <c r="AB31">
        <v>6.6920006400000007</v>
      </c>
      <c r="AC31">
        <v>7.3803545018999994</v>
      </c>
      <c r="AD31">
        <v>6.9438833099999977</v>
      </c>
      <c r="AE31">
        <v>12.5466341</v>
      </c>
      <c r="AF31">
        <v>0</v>
      </c>
      <c r="AG31">
        <v>0</v>
      </c>
      <c r="AH31">
        <v>29.70087315</v>
      </c>
      <c r="AI31">
        <v>8.4051318000000013</v>
      </c>
      <c r="AJ31">
        <v>0</v>
      </c>
      <c r="AK31">
        <v>13.342470659999998</v>
      </c>
      <c r="AL31">
        <v>0.59020000000000017</v>
      </c>
      <c r="AM31">
        <v>0</v>
      </c>
      <c r="AN31">
        <v>0</v>
      </c>
      <c r="AO31">
        <v>0</v>
      </c>
      <c r="AP31">
        <v>0.78089759999999975</v>
      </c>
      <c r="AQ31">
        <v>0</v>
      </c>
      <c r="AR31">
        <v>1.6824959999999998</v>
      </c>
      <c r="AS31">
        <v>2.7334464000000001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22.340744142694703</v>
      </c>
      <c r="BB31">
        <f t="shared" si="0"/>
        <v>628.99292959890886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82.001185206886134</v>
      </c>
      <c r="L32">
        <v>0</v>
      </c>
      <c r="M32">
        <v>0</v>
      </c>
      <c r="N32">
        <v>29.998382788362512</v>
      </c>
      <c r="O32">
        <v>50.381296312500012</v>
      </c>
      <c r="P32">
        <v>62.2343230540897</v>
      </c>
      <c r="Q32">
        <v>0</v>
      </c>
      <c r="R32">
        <v>5.383435271128481</v>
      </c>
      <c r="S32">
        <v>6.6998031200057087</v>
      </c>
      <c r="T32">
        <v>0</v>
      </c>
      <c r="U32">
        <v>275.8063299308626</v>
      </c>
      <c r="V32">
        <v>0.79604124752475258</v>
      </c>
      <c r="W32">
        <v>11.792187822381699</v>
      </c>
      <c r="X32">
        <v>24.975895545961883</v>
      </c>
      <c r="Y32">
        <v>0</v>
      </c>
      <c r="Z32">
        <v>3.3293304000000004</v>
      </c>
      <c r="AA32">
        <v>7.1370748799999992</v>
      </c>
      <c r="AB32">
        <v>6.6920006400000007</v>
      </c>
      <c r="AC32">
        <v>7.3803545018999994</v>
      </c>
      <c r="AD32">
        <v>6.9438833099999977</v>
      </c>
      <c r="AE32">
        <v>12.5466341</v>
      </c>
      <c r="AF32">
        <v>0</v>
      </c>
      <c r="AG32">
        <v>0</v>
      </c>
      <c r="AH32">
        <v>29.70087315</v>
      </c>
      <c r="AI32">
        <v>8.4051318000000013</v>
      </c>
      <c r="AJ32">
        <v>0</v>
      </c>
      <c r="AK32">
        <v>13.342470659999998</v>
      </c>
      <c r="AL32">
        <v>0.59020000000000017</v>
      </c>
      <c r="AM32">
        <v>0</v>
      </c>
      <c r="AN32">
        <v>0</v>
      </c>
      <c r="AO32">
        <v>0</v>
      </c>
      <c r="AP32">
        <v>0.78089759999999975</v>
      </c>
      <c r="AQ32">
        <v>0</v>
      </c>
      <c r="AR32">
        <v>1.6824959999999998</v>
      </c>
      <c r="AS32">
        <v>2.7334464000000001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22.340744142694703</v>
      </c>
      <c r="BB32">
        <f t="shared" si="0"/>
        <v>628.99292959890886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82.001185206886134</v>
      </c>
      <c r="L33">
        <v>0</v>
      </c>
      <c r="M33">
        <v>0</v>
      </c>
      <c r="N33">
        <v>29.998382788362512</v>
      </c>
      <c r="O33">
        <v>50.381296312500012</v>
      </c>
      <c r="P33">
        <v>62.2343230540897</v>
      </c>
      <c r="Q33">
        <v>0</v>
      </c>
      <c r="R33">
        <v>5.383435271128481</v>
      </c>
      <c r="S33">
        <v>6.6998031200057087</v>
      </c>
      <c r="T33">
        <v>0</v>
      </c>
      <c r="U33">
        <v>275.8063299308626</v>
      </c>
      <c r="V33">
        <v>0.79604124752475258</v>
      </c>
      <c r="W33">
        <v>11.792187822381699</v>
      </c>
      <c r="X33">
        <v>24.975895545961883</v>
      </c>
      <c r="Y33">
        <v>0</v>
      </c>
      <c r="Z33">
        <v>3.3293304000000004</v>
      </c>
      <c r="AA33">
        <v>7.1370748799999992</v>
      </c>
      <c r="AB33">
        <v>6.6920006400000007</v>
      </c>
      <c r="AC33">
        <v>7.3803545018999994</v>
      </c>
      <c r="AD33">
        <v>6.9438833099999977</v>
      </c>
      <c r="AE33">
        <v>12.5466341</v>
      </c>
      <c r="AF33">
        <v>0</v>
      </c>
      <c r="AG33">
        <v>0</v>
      </c>
      <c r="AH33">
        <v>29.70087315</v>
      </c>
      <c r="AI33">
        <v>8.4051318000000013</v>
      </c>
      <c r="AJ33">
        <v>0</v>
      </c>
      <c r="AK33">
        <v>13.342470659999998</v>
      </c>
      <c r="AL33">
        <v>0.59020000000000017</v>
      </c>
      <c r="AM33">
        <v>0</v>
      </c>
      <c r="AN33">
        <v>0</v>
      </c>
      <c r="AO33">
        <v>0</v>
      </c>
      <c r="AP33">
        <v>0.78089759999999975</v>
      </c>
      <c r="AQ33">
        <v>0</v>
      </c>
      <c r="AR33">
        <v>10.094975999999999</v>
      </c>
      <c r="AS33">
        <v>2.7334464000000001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22.629292206694704</v>
      </c>
      <c r="BB33">
        <f t="shared" si="0"/>
        <v>637.11686153490882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82.001185206886134</v>
      </c>
      <c r="L34">
        <v>0</v>
      </c>
      <c r="M34">
        <v>0</v>
      </c>
      <c r="N34">
        <v>29.998382788362512</v>
      </c>
      <c r="O34">
        <v>50.381296312500012</v>
      </c>
      <c r="P34">
        <v>62.2343230540897</v>
      </c>
      <c r="Q34">
        <v>0</v>
      </c>
      <c r="R34">
        <v>5.383435271128481</v>
      </c>
      <c r="S34">
        <v>6.6998031200057087</v>
      </c>
      <c r="T34">
        <v>0</v>
      </c>
      <c r="U34">
        <v>275.8063299308626</v>
      </c>
      <c r="V34">
        <v>0.79604124752475258</v>
      </c>
      <c r="W34">
        <v>11.792187822381699</v>
      </c>
      <c r="X34">
        <v>24.975895545961883</v>
      </c>
      <c r="Y34">
        <v>0</v>
      </c>
      <c r="Z34">
        <v>1.6638270000000004</v>
      </c>
      <c r="AA34">
        <v>7.1370748799999992</v>
      </c>
      <c r="AB34">
        <v>6.6920006400000007</v>
      </c>
      <c r="AC34">
        <v>4.915277807999999</v>
      </c>
      <c r="AD34">
        <v>4.6292555399999982</v>
      </c>
      <c r="AE34">
        <v>7.8212783999999997</v>
      </c>
      <c r="AF34">
        <v>0</v>
      </c>
      <c r="AG34">
        <v>0</v>
      </c>
      <c r="AH34">
        <v>23.760698520000002</v>
      </c>
      <c r="AI34">
        <v>0.96982289999999993</v>
      </c>
      <c r="AJ34">
        <v>0</v>
      </c>
      <c r="AK34">
        <v>13.342470659999998</v>
      </c>
      <c r="AL34">
        <v>0.59020000000000017</v>
      </c>
      <c r="AM34">
        <v>0</v>
      </c>
      <c r="AN34">
        <v>0</v>
      </c>
      <c r="AO34">
        <v>0</v>
      </c>
      <c r="AP34">
        <v>0.78089759999999975</v>
      </c>
      <c r="AQ34">
        <v>0</v>
      </c>
      <c r="AR34">
        <v>10.094975999999999</v>
      </c>
      <c r="AS34">
        <v>2.7334464000000001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21.787362940294702</v>
      </c>
      <c r="BB34">
        <f t="shared" si="0"/>
        <v>613.41274370740882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82.001185206886134</v>
      </c>
      <c r="L35">
        <v>0</v>
      </c>
      <c r="M35">
        <v>0</v>
      </c>
      <c r="N35">
        <v>29.998382788362512</v>
      </c>
      <c r="O35">
        <v>50.381296312500012</v>
      </c>
      <c r="P35">
        <v>62.2343230540897</v>
      </c>
      <c r="Q35">
        <v>0</v>
      </c>
      <c r="R35">
        <v>5.383435271128481</v>
      </c>
      <c r="S35">
        <v>6.6998031200057087</v>
      </c>
      <c r="T35">
        <v>0</v>
      </c>
      <c r="U35">
        <v>275.8063299308626</v>
      </c>
      <c r="V35">
        <v>0.73422012857142871</v>
      </c>
      <c r="W35">
        <v>11.792187822381699</v>
      </c>
      <c r="X35">
        <v>24.975895545961883</v>
      </c>
      <c r="Y35">
        <v>0</v>
      </c>
      <c r="Z35">
        <v>1.6638270000000004</v>
      </c>
      <c r="AA35">
        <v>3.5685374399999996</v>
      </c>
      <c r="AB35">
        <v>6.6920006400000007</v>
      </c>
      <c r="AC35">
        <v>2.4576389040000004</v>
      </c>
      <c r="AD35">
        <v>2.0127197999999997</v>
      </c>
      <c r="AE35">
        <v>3.9106391999999999</v>
      </c>
      <c r="AF35">
        <v>0</v>
      </c>
      <c r="AG35">
        <v>0</v>
      </c>
      <c r="AH35">
        <v>17.820523890000004</v>
      </c>
      <c r="AI35">
        <v>0.80818574999999993</v>
      </c>
      <c r="AJ35">
        <v>0</v>
      </c>
      <c r="AK35">
        <v>13.342470659999998</v>
      </c>
      <c r="AL35">
        <v>0.59020000000000017</v>
      </c>
      <c r="AM35">
        <v>0</v>
      </c>
      <c r="AN35">
        <v>0</v>
      </c>
      <c r="AO35">
        <v>0</v>
      </c>
      <c r="AP35">
        <v>0.78089759999999975</v>
      </c>
      <c r="AQ35">
        <v>0</v>
      </c>
      <c r="AR35">
        <v>2.8041599999999995</v>
      </c>
      <c r="AS35">
        <v>2.7334464000000001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20.895295165269623</v>
      </c>
      <c r="BB35">
        <f t="shared" si="0"/>
        <v>588.29701129948046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82.001185206886134</v>
      </c>
      <c r="L36">
        <v>0</v>
      </c>
      <c r="M36">
        <v>0</v>
      </c>
      <c r="N36">
        <v>29.998382788362512</v>
      </c>
      <c r="O36">
        <v>50.381296312500012</v>
      </c>
      <c r="P36">
        <v>62.2343230540897</v>
      </c>
      <c r="Q36">
        <v>0</v>
      </c>
      <c r="R36">
        <v>5.383435271128481</v>
      </c>
      <c r="S36">
        <v>6.6998031200057087</v>
      </c>
      <c r="T36">
        <v>0</v>
      </c>
      <c r="U36">
        <v>275.8063299308626</v>
      </c>
      <c r="V36">
        <v>0.73422012857142871</v>
      </c>
      <c r="W36">
        <v>11.792187822381699</v>
      </c>
      <c r="X36">
        <v>24.975895545961883</v>
      </c>
      <c r="Y36">
        <v>0</v>
      </c>
      <c r="Z36">
        <v>1.6638270000000004</v>
      </c>
      <c r="AA36">
        <v>0</v>
      </c>
      <c r="AB36">
        <v>6.6920006400000007</v>
      </c>
      <c r="AC36">
        <v>0</v>
      </c>
      <c r="AD36">
        <v>2.0127197999999997</v>
      </c>
      <c r="AE36">
        <v>3.5847526000000003</v>
      </c>
      <c r="AF36">
        <v>0</v>
      </c>
      <c r="AG36">
        <v>0</v>
      </c>
      <c r="AH36">
        <v>11.880349260000001</v>
      </c>
      <c r="AI36">
        <v>0.80818574999999993</v>
      </c>
      <c r="AJ36">
        <v>0</v>
      </c>
      <c r="AK36">
        <v>13.342470659999998</v>
      </c>
      <c r="AL36">
        <v>0.59020000000000017</v>
      </c>
      <c r="AM36">
        <v>0</v>
      </c>
      <c r="AN36">
        <v>0</v>
      </c>
      <c r="AO36">
        <v>0</v>
      </c>
      <c r="AP36">
        <v>0.78089759999999975</v>
      </c>
      <c r="AQ36">
        <v>0</v>
      </c>
      <c r="AR36">
        <v>2.8041599999999995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20.473671498669624</v>
      </c>
      <c r="BB36">
        <f t="shared" si="0"/>
        <v>576.4263973920805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82.001185206886134</v>
      </c>
      <c r="L37">
        <v>0</v>
      </c>
      <c r="M37">
        <v>0</v>
      </c>
      <c r="N37">
        <v>29.998382788362512</v>
      </c>
      <c r="O37">
        <v>50.381296312500012</v>
      </c>
      <c r="P37">
        <v>62.2343230540897</v>
      </c>
      <c r="Q37">
        <v>0</v>
      </c>
      <c r="R37">
        <v>5.383435271128481</v>
      </c>
      <c r="S37">
        <v>6.6998031200057087</v>
      </c>
      <c r="T37">
        <v>0</v>
      </c>
      <c r="U37">
        <v>275.8063299308626</v>
      </c>
      <c r="V37">
        <v>0.73422012857142871</v>
      </c>
      <c r="W37">
        <v>11.792187822381699</v>
      </c>
      <c r="X37">
        <v>24.975895545961883</v>
      </c>
      <c r="Y37">
        <v>0</v>
      </c>
      <c r="Z37">
        <v>0</v>
      </c>
      <c r="AA37">
        <v>0</v>
      </c>
      <c r="AB37">
        <v>6.6920006400000007</v>
      </c>
      <c r="AC37">
        <v>0</v>
      </c>
      <c r="AD37">
        <v>2.0127197999999997</v>
      </c>
      <c r="AE37">
        <v>3.5847526000000003</v>
      </c>
      <c r="AF37">
        <v>0</v>
      </c>
      <c r="AG37">
        <v>0</v>
      </c>
      <c r="AH37">
        <v>5.9401746300000005</v>
      </c>
      <c r="AI37">
        <v>0.80818574999999993</v>
      </c>
      <c r="AJ37">
        <v>0</v>
      </c>
      <c r="AK37">
        <v>13.342470659999998</v>
      </c>
      <c r="AL37">
        <v>2.951000000000001</v>
      </c>
      <c r="AM37">
        <v>0</v>
      </c>
      <c r="AN37">
        <v>0</v>
      </c>
      <c r="AO37">
        <v>0</v>
      </c>
      <c r="AP37">
        <v>0.78089759999999975</v>
      </c>
      <c r="AQ37">
        <v>0</v>
      </c>
      <c r="AR37">
        <v>4.486656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20.351539351061366</v>
      </c>
      <c r="BB37">
        <f t="shared" si="0"/>
        <v>572.98782390968893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82.001185206886134</v>
      </c>
      <c r="L38">
        <v>0</v>
      </c>
      <c r="M38">
        <v>0</v>
      </c>
      <c r="N38">
        <v>29.998382788362512</v>
      </c>
      <c r="O38">
        <v>50.381296312500012</v>
      </c>
      <c r="P38">
        <v>62.2343230540897</v>
      </c>
      <c r="Q38">
        <v>0</v>
      </c>
      <c r="R38">
        <v>5.383435271128481</v>
      </c>
      <c r="S38">
        <v>6.6998031200057087</v>
      </c>
      <c r="T38">
        <v>0</v>
      </c>
      <c r="U38">
        <v>275.8063299308626</v>
      </c>
      <c r="V38">
        <v>0.73422012857142871</v>
      </c>
      <c r="W38">
        <v>11.792187822381699</v>
      </c>
      <c r="X38">
        <v>24.975895545961883</v>
      </c>
      <c r="Y38">
        <v>0</v>
      </c>
      <c r="Z38">
        <v>0</v>
      </c>
      <c r="AA38">
        <v>0</v>
      </c>
      <c r="AB38">
        <v>3.3189072000000004</v>
      </c>
      <c r="AC38">
        <v>0</v>
      </c>
      <c r="AD38">
        <v>2.0127197999999997</v>
      </c>
      <c r="AE38">
        <v>3.5847526000000003</v>
      </c>
      <c r="AF38">
        <v>0</v>
      </c>
      <c r="AG38">
        <v>0</v>
      </c>
      <c r="AH38">
        <v>4.8098580000000011</v>
      </c>
      <c r="AI38">
        <v>0.80818574999999993</v>
      </c>
      <c r="AJ38">
        <v>0</v>
      </c>
      <c r="AK38">
        <v>13.342470659999998</v>
      </c>
      <c r="AL38">
        <v>5.9020000000000019</v>
      </c>
      <c r="AM38">
        <v>0</v>
      </c>
      <c r="AN38">
        <v>0</v>
      </c>
      <c r="AO38">
        <v>0</v>
      </c>
      <c r="AP38">
        <v>0.78089759999999975</v>
      </c>
      <c r="AQ38">
        <v>0</v>
      </c>
      <c r="AR38">
        <v>4.486656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20.298291792061367</v>
      </c>
      <c r="BB38">
        <f t="shared" si="0"/>
        <v>571.48866139868892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82.001185206886134</v>
      </c>
      <c r="L39">
        <v>0</v>
      </c>
      <c r="M39">
        <v>0</v>
      </c>
      <c r="N39">
        <v>29.998382788362512</v>
      </c>
      <c r="O39">
        <v>50.381296312500012</v>
      </c>
      <c r="P39">
        <v>62.2343230540897</v>
      </c>
      <c r="Q39">
        <v>0</v>
      </c>
      <c r="R39">
        <v>5.383435271128481</v>
      </c>
      <c r="S39">
        <v>6.6998031200057087</v>
      </c>
      <c r="T39">
        <v>0</v>
      </c>
      <c r="U39">
        <v>275.8063299308626</v>
      </c>
      <c r="V39">
        <v>0.79657059075907577</v>
      </c>
      <c r="W39">
        <v>11.792187822381699</v>
      </c>
      <c r="X39">
        <v>24.975895545961883</v>
      </c>
      <c r="Y39">
        <v>0</v>
      </c>
      <c r="Z39">
        <v>0</v>
      </c>
      <c r="AA39">
        <v>0</v>
      </c>
      <c r="AB39">
        <v>3.3189072000000004</v>
      </c>
      <c r="AC39">
        <v>0</v>
      </c>
      <c r="AD39">
        <v>2.0127197999999997</v>
      </c>
      <c r="AE39">
        <v>0</v>
      </c>
      <c r="AF39">
        <v>0</v>
      </c>
      <c r="AG39">
        <v>0</v>
      </c>
      <c r="AH39">
        <v>4.8098580000000011</v>
      </c>
      <c r="AI39">
        <v>0.80818574999999993</v>
      </c>
      <c r="AJ39">
        <v>0</v>
      </c>
      <c r="AK39">
        <v>13.342470659999998</v>
      </c>
      <c r="AL39">
        <v>17.706000000000003</v>
      </c>
      <c r="AM39">
        <v>0</v>
      </c>
      <c r="AN39">
        <v>0</v>
      </c>
      <c r="AO39">
        <v>0</v>
      </c>
      <c r="AP39">
        <v>0.78089759999999975</v>
      </c>
      <c r="AQ39">
        <v>0</v>
      </c>
      <c r="AR39">
        <v>4.486656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20.582350546790746</v>
      </c>
      <c r="BB39">
        <f t="shared" si="0"/>
        <v>579.48620050614716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82.001185206886134</v>
      </c>
      <c r="L40">
        <v>0</v>
      </c>
      <c r="M40">
        <v>0</v>
      </c>
      <c r="N40">
        <v>29.998382788362512</v>
      </c>
      <c r="O40">
        <v>50.381296312500012</v>
      </c>
      <c r="P40">
        <v>62.2343230540897</v>
      </c>
      <c r="Q40">
        <v>0</v>
      </c>
      <c r="R40">
        <v>5.383435271128481</v>
      </c>
      <c r="S40">
        <v>6.6998031200057087</v>
      </c>
      <c r="T40">
        <v>0</v>
      </c>
      <c r="U40">
        <v>275.8063299308626</v>
      </c>
      <c r="V40">
        <v>0.79657059075907577</v>
      </c>
      <c r="W40">
        <v>11.792187822381699</v>
      </c>
      <c r="X40">
        <v>24.975895545961883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4.8098580000000011</v>
      </c>
      <c r="AI40">
        <v>0.80818574999999993</v>
      </c>
      <c r="AJ40">
        <v>0</v>
      </c>
      <c r="AK40">
        <v>13.342470659999998</v>
      </c>
      <c r="AL40">
        <v>17.706000000000003</v>
      </c>
      <c r="AM40">
        <v>0</v>
      </c>
      <c r="AN40">
        <v>0</v>
      </c>
      <c r="AO40">
        <v>0</v>
      </c>
      <c r="AP40">
        <v>0.78089759999999975</v>
      </c>
      <c r="AQ40">
        <v>0</v>
      </c>
      <c r="AR40">
        <v>4.486656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20.399475641590744</v>
      </c>
      <c r="BB40">
        <f t="shared" si="0"/>
        <v>574.33744841134717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82.001185206886134</v>
      </c>
      <c r="L41">
        <v>0</v>
      </c>
      <c r="M41">
        <v>0</v>
      </c>
      <c r="N41">
        <v>29.998382788362512</v>
      </c>
      <c r="O41">
        <v>50.381296312500012</v>
      </c>
      <c r="P41">
        <v>62.2343230540897</v>
      </c>
      <c r="Q41">
        <v>0</v>
      </c>
      <c r="R41">
        <v>5.383435271128481</v>
      </c>
      <c r="S41">
        <v>6.6998031200057087</v>
      </c>
      <c r="T41">
        <v>0</v>
      </c>
      <c r="U41">
        <v>275.8063299308626</v>
      </c>
      <c r="V41">
        <v>0.79657059075907577</v>
      </c>
      <c r="W41">
        <v>11.792187822381699</v>
      </c>
      <c r="X41">
        <v>24.975895545961883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4.8098580000000011</v>
      </c>
      <c r="AI41">
        <v>0.80818574999999993</v>
      </c>
      <c r="AJ41">
        <v>0</v>
      </c>
      <c r="AK41">
        <v>13.342470659999998</v>
      </c>
      <c r="AL41">
        <v>17.706000000000003</v>
      </c>
      <c r="AM41">
        <v>0</v>
      </c>
      <c r="AN41">
        <v>0</v>
      </c>
      <c r="AO41">
        <v>0</v>
      </c>
      <c r="AP41">
        <v>0.78089759999999975</v>
      </c>
      <c r="AQ41">
        <v>0</v>
      </c>
      <c r="AR41">
        <v>10.094975999999999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20.643407335590744</v>
      </c>
      <c r="BB41">
        <f t="shared" si="0"/>
        <v>581.20523223734699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82.001185206886134</v>
      </c>
      <c r="L42">
        <v>0</v>
      </c>
      <c r="M42">
        <v>0</v>
      </c>
      <c r="N42">
        <v>29.998382788362512</v>
      </c>
      <c r="O42">
        <v>50.381296312500012</v>
      </c>
      <c r="P42">
        <v>62.2343230540897</v>
      </c>
      <c r="Q42">
        <v>0</v>
      </c>
      <c r="R42">
        <v>5.383435271128481</v>
      </c>
      <c r="S42">
        <v>6.6998031200057087</v>
      </c>
      <c r="T42">
        <v>0</v>
      </c>
      <c r="U42">
        <v>275.8063299308626</v>
      </c>
      <c r="V42">
        <v>0.79657059075907577</v>
      </c>
      <c r="W42">
        <v>11.792187822381699</v>
      </c>
      <c r="X42">
        <v>24.975895545961883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4.5212665200000002</v>
      </c>
      <c r="AI42">
        <v>0.80818574999999993</v>
      </c>
      <c r="AJ42">
        <v>0</v>
      </c>
      <c r="AK42">
        <v>13.342470659999998</v>
      </c>
      <c r="AL42">
        <v>17.706000000000003</v>
      </c>
      <c r="AM42">
        <v>0</v>
      </c>
      <c r="AN42">
        <v>0</v>
      </c>
      <c r="AO42">
        <v>0</v>
      </c>
      <c r="AP42">
        <v>0.78089759999999975</v>
      </c>
      <c r="AQ42">
        <v>0</v>
      </c>
      <c r="AR42">
        <v>10.094975999999999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20.633508578190742</v>
      </c>
      <c r="BB42">
        <f t="shared" si="0"/>
        <v>580.92653951474699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82.001185206886134</v>
      </c>
      <c r="L43">
        <v>0</v>
      </c>
      <c r="M43">
        <v>0</v>
      </c>
      <c r="N43">
        <v>29.998382788362512</v>
      </c>
      <c r="O43">
        <v>50.381296312500012</v>
      </c>
      <c r="P43">
        <v>62.2343230540897</v>
      </c>
      <c r="Q43">
        <v>0</v>
      </c>
      <c r="R43">
        <v>5.383435271128481</v>
      </c>
      <c r="S43">
        <v>6.6998031200057087</v>
      </c>
      <c r="T43">
        <v>0</v>
      </c>
      <c r="U43">
        <v>275.8063299308626</v>
      </c>
      <c r="V43">
        <v>0.73422012857142871</v>
      </c>
      <c r="W43">
        <v>11.792187822381699</v>
      </c>
      <c r="X43">
        <v>24.975895545961883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13.342470659999998</v>
      </c>
      <c r="AL43">
        <v>5.9020000000000019</v>
      </c>
      <c r="AM43">
        <v>0</v>
      </c>
      <c r="AN43">
        <v>0</v>
      </c>
      <c r="AO43">
        <v>0</v>
      </c>
      <c r="AP43">
        <v>0.78089759999999975</v>
      </c>
      <c r="AQ43">
        <v>0</v>
      </c>
      <c r="AR43">
        <v>10.094975999999999</v>
      </c>
      <c r="AS43">
        <v>4.2368419199999989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20.043692703261364</v>
      </c>
      <c r="BB43">
        <f t="shared" si="0"/>
        <v>564.32055265748875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82.001185206886134</v>
      </c>
      <c r="L44">
        <v>0</v>
      </c>
      <c r="M44">
        <v>0</v>
      </c>
      <c r="N44">
        <v>29.998382788362512</v>
      </c>
      <c r="O44">
        <v>50.381296312500012</v>
      </c>
      <c r="P44">
        <v>62.2343230540897</v>
      </c>
      <c r="Q44">
        <v>0</v>
      </c>
      <c r="R44">
        <v>5.383435271128481</v>
      </c>
      <c r="S44">
        <v>6.6998031200057087</v>
      </c>
      <c r="T44">
        <v>0</v>
      </c>
      <c r="U44">
        <v>275.8063299308626</v>
      </c>
      <c r="V44">
        <v>0.73422012857142871</v>
      </c>
      <c r="W44">
        <v>11.792187822381699</v>
      </c>
      <c r="X44">
        <v>24.975895545961883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13.342470659999998</v>
      </c>
      <c r="AL44">
        <v>2.951000000000001</v>
      </c>
      <c r="AM44">
        <v>0</v>
      </c>
      <c r="AN44">
        <v>0</v>
      </c>
      <c r="AO44">
        <v>0</v>
      </c>
      <c r="AP44">
        <v>0.78089759999999975</v>
      </c>
      <c r="AQ44">
        <v>0</v>
      </c>
      <c r="AR44">
        <v>1.6824959999999998</v>
      </c>
      <c r="AS44">
        <v>4.2368419199999989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19.653925339261363</v>
      </c>
      <c r="BB44">
        <f t="shared" si="0"/>
        <v>553.34684002148879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82.001185206886134</v>
      </c>
      <c r="L45">
        <v>0</v>
      </c>
      <c r="M45">
        <v>0</v>
      </c>
      <c r="N45">
        <v>29.998382788362512</v>
      </c>
      <c r="O45">
        <v>50.381296312500012</v>
      </c>
      <c r="P45">
        <v>62.2343230540897</v>
      </c>
      <c r="Q45">
        <v>0</v>
      </c>
      <c r="R45">
        <v>5.383435271128481</v>
      </c>
      <c r="S45">
        <v>6.6998031200057087</v>
      </c>
      <c r="T45">
        <v>0</v>
      </c>
      <c r="U45">
        <v>275.8063299308626</v>
      </c>
      <c r="V45">
        <v>0.84801726086956519</v>
      </c>
      <c r="W45">
        <v>11.792187822381699</v>
      </c>
      <c r="X45">
        <v>24.975895545961883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13.342470659999998</v>
      </c>
      <c r="AL45">
        <v>0.59020000000000017</v>
      </c>
      <c r="AM45">
        <v>0</v>
      </c>
      <c r="AN45">
        <v>0</v>
      </c>
      <c r="AO45">
        <v>0</v>
      </c>
      <c r="AP45">
        <v>0.78089759999999975</v>
      </c>
      <c r="AQ45">
        <v>0</v>
      </c>
      <c r="AR45">
        <v>1.6824959999999998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19.525286911214963</v>
      </c>
      <c r="BB45">
        <f t="shared" si="0"/>
        <v>549.72508006183341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82.001185206886134</v>
      </c>
      <c r="L46">
        <v>0</v>
      </c>
      <c r="M46">
        <v>0</v>
      </c>
      <c r="N46">
        <v>29.998382788362512</v>
      </c>
      <c r="O46">
        <v>50.381296312500012</v>
      </c>
      <c r="P46">
        <v>62.2343230540897</v>
      </c>
      <c r="Q46">
        <v>0</v>
      </c>
      <c r="R46">
        <v>5.383435271128481</v>
      </c>
      <c r="S46">
        <v>6.6998031200057087</v>
      </c>
      <c r="T46">
        <v>0</v>
      </c>
      <c r="U46">
        <v>275.8063299308626</v>
      </c>
      <c r="V46">
        <v>0.84801726086956519</v>
      </c>
      <c r="W46">
        <v>11.792187822381699</v>
      </c>
      <c r="X46">
        <v>24.975895545961883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13.342470659999998</v>
      </c>
      <c r="AL46">
        <v>0.59020000000000017</v>
      </c>
      <c r="AM46">
        <v>0</v>
      </c>
      <c r="AN46">
        <v>0</v>
      </c>
      <c r="AO46">
        <v>0</v>
      </c>
      <c r="AP46">
        <v>0.78089759999999975</v>
      </c>
      <c r="AQ46">
        <v>0</v>
      </c>
      <c r="AR46">
        <v>1.6824959999999998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19.525286911214963</v>
      </c>
      <c r="BB46">
        <f t="shared" si="0"/>
        <v>549.72508006183341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54.994575346687206</v>
      </c>
      <c r="L47">
        <v>0</v>
      </c>
      <c r="M47">
        <v>0</v>
      </c>
      <c r="N47">
        <v>29.998382788362512</v>
      </c>
      <c r="O47">
        <v>50.381296312500012</v>
      </c>
      <c r="P47">
        <v>62.2343230540897</v>
      </c>
      <c r="Q47">
        <v>0</v>
      </c>
      <c r="R47">
        <v>5.383435271128481</v>
      </c>
      <c r="S47">
        <v>6.6998031200057087</v>
      </c>
      <c r="T47">
        <v>0</v>
      </c>
      <c r="U47">
        <v>275.8063299308626</v>
      </c>
      <c r="V47">
        <v>0.7662836227026375</v>
      </c>
      <c r="W47">
        <v>11.792187822381699</v>
      </c>
      <c r="X47">
        <v>24.975895545961883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13.342470659999998</v>
      </c>
      <c r="AL47">
        <v>0.59020000000000017</v>
      </c>
      <c r="AM47">
        <v>0</v>
      </c>
      <c r="AN47">
        <v>0</v>
      </c>
      <c r="AO47">
        <v>0</v>
      </c>
      <c r="AP47">
        <v>1.3014959999999998</v>
      </c>
      <c r="AQ47">
        <v>0</v>
      </c>
      <c r="AR47">
        <v>1.6824959999999998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18.6140132110873</v>
      </c>
      <c r="BB47">
        <f t="shared" si="0"/>
        <v>524.06860866359523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50.002098537690287</v>
      </c>
      <c r="L48">
        <v>0</v>
      </c>
      <c r="M48">
        <v>0</v>
      </c>
      <c r="N48">
        <v>29.998382788362512</v>
      </c>
      <c r="O48">
        <v>50.381296312500012</v>
      </c>
      <c r="P48">
        <v>62.2343230540897</v>
      </c>
      <c r="Q48">
        <v>0</v>
      </c>
      <c r="R48">
        <v>5.383435271128481</v>
      </c>
      <c r="S48">
        <v>6.6998031200057087</v>
      </c>
      <c r="T48">
        <v>0</v>
      </c>
      <c r="U48">
        <v>275.8063299308626</v>
      </c>
      <c r="V48">
        <v>0.78683943812709023</v>
      </c>
      <c r="W48">
        <v>11.792187822381699</v>
      </c>
      <c r="X48">
        <v>24.975895545961883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13.342470659999998</v>
      </c>
      <c r="AL48">
        <v>0.59020000000000017</v>
      </c>
      <c r="AM48">
        <v>0</v>
      </c>
      <c r="AN48">
        <v>0</v>
      </c>
      <c r="AO48">
        <v>0</v>
      </c>
      <c r="AP48">
        <v>1.3014959999999998</v>
      </c>
      <c r="AQ48">
        <v>0</v>
      </c>
      <c r="AR48">
        <v>1.6824959999999998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18.443476280484941</v>
      </c>
      <c r="BB48">
        <f t="shared" si="0"/>
        <v>519.26722460062524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82.516464477933269</v>
      </c>
      <c r="L49">
        <v>0</v>
      </c>
      <c r="M49">
        <v>0</v>
      </c>
      <c r="N49">
        <v>29.998382788362512</v>
      </c>
      <c r="O49">
        <v>50.381296312500012</v>
      </c>
      <c r="P49">
        <v>62.2343230540897</v>
      </c>
      <c r="Q49">
        <v>0</v>
      </c>
      <c r="R49">
        <v>5.383435271128481</v>
      </c>
      <c r="S49">
        <v>6.6998031200057087</v>
      </c>
      <c r="T49">
        <v>0</v>
      </c>
      <c r="U49">
        <v>275.8063299308626</v>
      </c>
      <c r="V49">
        <v>1.5959794681812687</v>
      </c>
      <c r="W49">
        <v>11.792187822381699</v>
      </c>
      <c r="X49">
        <v>24.975895545961883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13.342470659999998</v>
      </c>
      <c r="AL49">
        <v>0.59020000000000017</v>
      </c>
      <c r="AM49">
        <v>0</v>
      </c>
      <c r="AN49">
        <v>0</v>
      </c>
      <c r="AO49">
        <v>0</v>
      </c>
      <c r="AP49">
        <v>1.3014959999999998</v>
      </c>
      <c r="AQ49">
        <v>0</v>
      </c>
      <c r="AR49">
        <v>1.6824959999999998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19.586472371483072</v>
      </c>
      <c r="BB49">
        <f t="shared" si="0"/>
        <v>551.44773447992407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40.00635758290364</v>
      </c>
      <c r="L50">
        <v>0</v>
      </c>
      <c r="M50">
        <v>0</v>
      </c>
      <c r="N50">
        <v>29.998382788362512</v>
      </c>
      <c r="O50">
        <v>50.381296312500012</v>
      </c>
      <c r="P50">
        <v>62.2343230540897</v>
      </c>
      <c r="Q50">
        <v>0</v>
      </c>
      <c r="R50">
        <v>5.383435271128481</v>
      </c>
      <c r="S50">
        <v>6.6998031200057087</v>
      </c>
      <c r="T50">
        <v>0</v>
      </c>
      <c r="U50">
        <v>275.8063299308626</v>
      </c>
      <c r="V50">
        <v>1.5959794681812687</v>
      </c>
      <c r="W50">
        <v>11.792187822381699</v>
      </c>
      <c r="X50">
        <v>24.975895545961883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13.342470659999998</v>
      </c>
      <c r="AL50">
        <v>0.59020000000000017</v>
      </c>
      <c r="AM50">
        <v>0</v>
      </c>
      <c r="AN50">
        <v>0</v>
      </c>
      <c r="AO50">
        <v>0</v>
      </c>
      <c r="AP50">
        <v>1.3014959999999998</v>
      </c>
      <c r="AQ50">
        <v>0</v>
      </c>
      <c r="AR50">
        <v>1.6824959999999998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18.128375808419836</v>
      </c>
      <c r="BB50">
        <f t="shared" si="0"/>
        <v>510.39572414795771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40.006433863429983</v>
      </c>
      <c r="L51">
        <v>0</v>
      </c>
      <c r="M51">
        <v>0</v>
      </c>
      <c r="N51">
        <v>29.998382788362512</v>
      </c>
      <c r="O51">
        <v>50.381296312500012</v>
      </c>
      <c r="P51">
        <v>62.2343230540897</v>
      </c>
      <c r="Q51">
        <v>0</v>
      </c>
      <c r="R51">
        <v>3.0019389102916896</v>
      </c>
      <c r="S51">
        <v>2.0027318558169926</v>
      </c>
      <c r="T51">
        <v>0</v>
      </c>
      <c r="U51">
        <v>275.8063299308626</v>
      </c>
      <c r="V51">
        <v>0</v>
      </c>
      <c r="W51">
        <v>11.792187822381699</v>
      </c>
      <c r="X51">
        <v>24.975895545961883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13.342470659999998</v>
      </c>
      <c r="AL51">
        <v>0.59020000000000017</v>
      </c>
      <c r="AM51">
        <v>0</v>
      </c>
      <c r="AN51">
        <v>0</v>
      </c>
      <c r="AO51">
        <v>0</v>
      </c>
      <c r="AP51">
        <v>1.3014959999999998</v>
      </c>
      <c r="AQ51">
        <v>0</v>
      </c>
      <c r="AR51">
        <v>1.6824959999999998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17.830841660176983</v>
      </c>
      <c r="BB51">
        <f t="shared" si="0"/>
        <v>502.01878748352016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40.002074645325571</v>
      </c>
      <c r="L52">
        <v>0</v>
      </c>
      <c r="M52">
        <v>0</v>
      </c>
      <c r="N52">
        <v>29.998382788362512</v>
      </c>
      <c r="O52">
        <v>50.381296312500012</v>
      </c>
      <c r="P52">
        <v>62.2343230540897</v>
      </c>
      <c r="Q52">
        <v>0</v>
      </c>
      <c r="R52">
        <v>3.0019389102916896</v>
      </c>
      <c r="S52">
        <v>2.0027318558169926</v>
      </c>
      <c r="T52">
        <v>0</v>
      </c>
      <c r="U52">
        <v>275.8063299308626</v>
      </c>
      <c r="V52">
        <v>0</v>
      </c>
      <c r="W52">
        <v>11.792187822381699</v>
      </c>
      <c r="X52">
        <v>24.975895545961883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13.342470659999998</v>
      </c>
      <c r="AL52">
        <v>0.59020000000000017</v>
      </c>
      <c r="AM52">
        <v>0</v>
      </c>
      <c r="AN52">
        <v>0</v>
      </c>
      <c r="AO52">
        <v>0</v>
      </c>
      <c r="AP52">
        <v>1.3014959999999998</v>
      </c>
      <c r="AQ52">
        <v>0</v>
      </c>
      <c r="AR52">
        <v>1.6824959999999998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17.830692138851699</v>
      </c>
      <c r="BB52">
        <f t="shared" si="0"/>
        <v>502.01457778674109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39.999570781236891</v>
      </c>
      <c r="L53">
        <v>0</v>
      </c>
      <c r="M53">
        <v>0</v>
      </c>
      <c r="N53">
        <v>29.998382788362512</v>
      </c>
      <c r="O53">
        <v>50.381296312500012</v>
      </c>
      <c r="P53">
        <v>62.2343230540897</v>
      </c>
      <c r="Q53">
        <v>0</v>
      </c>
      <c r="R53">
        <v>3.0019389102916896</v>
      </c>
      <c r="S53">
        <v>2.0027318558169926</v>
      </c>
      <c r="T53">
        <v>0</v>
      </c>
      <c r="U53">
        <v>275.8063299308626</v>
      </c>
      <c r="V53">
        <v>5.1320284634764467E-3</v>
      </c>
      <c r="W53">
        <v>11.792187822381699</v>
      </c>
      <c r="X53">
        <v>24.975895545961883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13.342470659999998</v>
      </c>
      <c r="AL53">
        <v>0.59020000000000017</v>
      </c>
      <c r="AM53">
        <v>0</v>
      </c>
      <c r="AN53">
        <v>0</v>
      </c>
      <c r="AO53">
        <v>0</v>
      </c>
      <c r="AP53">
        <v>1.3014959999999998</v>
      </c>
      <c r="AQ53">
        <v>0</v>
      </c>
      <c r="AR53">
        <v>1.6824959999999998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17.830782234812911</v>
      </c>
      <c r="BB53">
        <f t="shared" si="0"/>
        <v>502.01711585515466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40.000920509146091</v>
      </c>
      <c r="L54">
        <v>0</v>
      </c>
      <c r="M54">
        <v>0</v>
      </c>
      <c r="N54">
        <v>29.998382788362512</v>
      </c>
      <c r="O54">
        <v>50.381296312500012</v>
      </c>
      <c r="P54">
        <v>62.2343230540897</v>
      </c>
      <c r="Q54">
        <v>0</v>
      </c>
      <c r="R54">
        <v>3.0019389102916896</v>
      </c>
      <c r="S54">
        <v>2.0027318558169926</v>
      </c>
      <c r="T54">
        <v>0</v>
      </c>
      <c r="U54">
        <v>275.8063299308626</v>
      </c>
      <c r="V54">
        <v>5.1320284634764467E-3</v>
      </c>
      <c r="W54">
        <v>11.792187822381699</v>
      </c>
      <c r="X54">
        <v>24.975895545961883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13.342470659999998</v>
      </c>
      <c r="AL54">
        <v>0.59020000000000017</v>
      </c>
      <c r="AM54">
        <v>0</v>
      </c>
      <c r="AN54">
        <v>0</v>
      </c>
      <c r="AO54">
        <v>0</v>
      </c>
      <c r="AP54">
        <v>1.3014959999999998</v>
      </c>
      <c r="AQ54">
        <v>0</v>
      </c>
      <c r="AR54">
        <v>1.6824959999999998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17.830828530480201</v>
      </c>
      <c r="BB54">
        <f t="shared" si="0"/>
        <v>502.01841928739657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39.999940394511157</v>
      </c>
      <c r="L55">
        <v>4.0115125776842286E-3</v>
      </c>
      <c r="M55">
        <v>0</v>
      </c>
      <c r="N55">
        <v>29.998382788362512</v>
      </c>
      <c r="O55">
        <v>50.381296312500012</v>
      </c>
      <c r="P55">
        <v>62.2343230540897</v>
      </c>
      <c r="Q55">
        <v>0</v>
      </c>
      <c r="R55">
        <v>2.8989684560044271</v>
      </c>
      <c r="S55">
        <v>1.9324673052151342</v>
      </c>
      <c r="T55">
        <v>0</v>
      </c>
      <c r="U55">
        <v>275.8063299308626</v>
      </c>
      <c r="V55">
        <v>5.1320284634764467E-3</v>
      </c>
      <c r="W55">
        <v>11.792187822381699</v>
      </c>
      <c r="X55">
        <v>24.975895545961883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13.342470659999998</v>
      </c>
      <c r="AL55">
        <v>0.59020000000000017</v>
      </c>
      <c r="AM55">
        <v>0</v>
      </c>
      <c r="AN55">
        <v>0</v>
      </c>
      <c r="AO55">
        <v>0</v>
      </c>
      <c r="AP55">
        <v>1.3014959999999998</v>
      </c>
      <c r="AQ55">
        <v>0</v>
      </c>
      <c r="AR55">
        <v>1.6824959999999998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17.824990548166827</v>
      </c>
      <c r="BB55">
        <f t="shared" si="0"/>
        <v>501.85405366276348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40.000365948275856</v>
      </c>
      <c r="L56">
        <v>4.0115125776842286E-3</v>
      </c>
      <c r="M56">
        <v>0</v>
      </c>
      <c r="N56">
        <v>29.998382788362512</v>
      </c>
      <c r="O56">
        <v>50.381296312500012</v>
      </c>
      <c r="P56">
        <v>62.2343230540897</v>
      </c>
      <c r="Q56">
        <v>0</v>
      </c>
      <c r="R56">
        <v>2.8989684560044271</v>
      </c>
      <c r="S56">
        <v>1.9324673052151342</v>
      </c>
      <c r="T56">
        <v>0</v>
      </c>
      <c r="U56">
        <v>275.8063299308626</v>
      </c>
      <c r="V56">
        <v>7.5489275687180943E-4</v>
      </c>
      <c r="W56">
        <v>11.792187822381699</v>
      </c>
      <c r="X56">
        <v>24.975895545961883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13.342470659999998</v>
      </c>
      <c r="AL56">
        <v>0.59020000000000017</v>
      </c>
      <c r="AM56">
        <v>0</v>
      </c>
      <c r="AN56">
        <v>0</v>
      </c>
      <c r="AO56">
        <v>0</v>
      </c>
      <c r="AP56">
        <v>1.3014959999999998</v>
      </c>
      <c r="AQ56">
        <v>0</v>
      </c>
      <c r="AR56">
        <v>1.6824959999999998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17.824855008954341</v>
      </c>
      <c r="BB56">
        <f t="shared" si="0"/>
        <v>501.85023762003408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40.001150972193194</v>
      </c>
      <c r="L57">
        <v>4.0115125776842286E-3</v>
      </c>
      <c r="M57">
        <v>0</v>
      </c>
      <c r="N57">
        <v>29.998382788362512</v>
      </c>
      <c r="O57">
        <v>50.381296312500012</v>
      </c>
      <c r="P57">
        <v>62.2343230540897</v>
      </c>
      <c r="Q57">
        <v>0</v>
      </c>
      <c r="R57">
        <v>2.8989684560044271</v>
      </c>
      <c r="S57">
        <v>1.9324673052151342</v>
      </c>
      <c r="T57">
        <v>0</v>
      </c>
      <c r="U57">
        <v>275.8063299308626</v>
      </c>
      <c r="V57">
        <v>0</v>
      </c>
      <c r="W57">
        <v>11.792187822381699</v>
      </c>
      <c r="X57">
        <v>24.975895545961883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13.342470659999998</v>
      </c>
      <c r="AL57">
        <v>0.59020000000000017</v>
      </c>
      <c r="AM57">
        <v>0</v>
      </c>
      <c r="AN57">
        <v>0</v>
      </c>
      <c r="AO57">
        <v>0</v>
      </c>
      <c r="AP57">
        <v>1.3014959999999998</v>
      </c>
      <c r="AQ57">
        <v>0</v>
      </c>
      <c r="AR57">
        <v>1.6824959999999998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17.824856088284815</v>
      </c>
      <c r="BB57">
        <f t="shared" si="0"/>
        <v>501.85026667186412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40.001150972193194</v>
      </c>
      <c r="L58">
        <v>3.1089222477001448E-3</v>
      </c>
      <c r="M58">
        <v>0</v>
      </c>
      <c r="N58">
        <v>29.998382788362512</v>
      </c>
      <c r="O58">
        <v>50.381296312500012</v>
      </c>
      <c r="P58">
        <v>62.2343230540897</v>
      </c>
      <c r="Q58">
        <v>0</v>
      </c>
      <c r="R58">
        <v>2.8989684560044271</v>
      </c>
      <c r="S58">
        <v>1.9324673052151342</v>
      </c>
      <c r="T58">
        <v>0</v>
      </c>
      <c r="U58">
        <v>275.8063299308626</v>
      </c>
      <c r="V58">
        <v>0</v>
      </c>
      <c r="W58">
        <v>11.792187822381699</v>
      </c>
      <c r="X58">
        <v>24.975895545961883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13.342470659999998</v>
      </c>
      <c r="AL58">
        <v>0.59020000000000017</v>
      </c>
      <c r="AM58">
        <v>0</v>
      </c>
      <c r="AN58">
        <v>0</v>
      </c>
      <c r="AO58">
        <v>0</v>
      </c>
      <c r="AP58">
        <v>1.3014959999999998</v>
      </c>
      <c r="AQ58">
        <v>0</v>
      </c>
      <c r="AR58">
        <v>1.6824959999999998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17.824825129436494</v>
      </c>
      <c r="BB58">
        <f t="shared" si="0"/>
        <v>501.84939504038255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40.001150972193194</v>
      </c>
      <c r="L59">
        <v>4.0427722835274706E-3</v>
      </c>
      <c r="M59">
        <v>0</v>
      </c>
      <c r="N59">
        <v>29.998382788362512</v>
      </c>
      <c r="O59">
        <v>50.381296312500012</v>
      </c>
      <c r="P59">
        <v>62.2343230540897</v>
      </c>
      <c r="Q59">
        <v>0</v>
      </c>
      <c r="R59">
        <v>2.8989684560044271</v>
      </c>
      <c r="S59">
        <v>1.9324673052151342</v>
      </c>
      <c r="T59">
        <v>0</v>
      </c>
      <c r="U59">
        <v>275.8063299308626</v>
      </c>
      <c r="V59">
        <v>0</v>
      </c>
      <c r="W59">
        <v>11.792187822381699</v>
      </c>
      <c r="X59">
        <v>24.975895545961883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0.72147870000000014</v>
      </c>
      <c r="AI59">
        <v>0</v>
      </c>
      <c r="AJ59">
        <v>0</v>
      </c>
      <c r="AK59">
        <v>13.342470659999998</v>
      </c>
      <c r="AL59">
        <v>0.59020000000000017</v>
      </c>
      <c r="AM59">
        <v>0</v>
      </c>
      <c r="AN59">
        <v>0</v>
      </c>
      <c r="AO59">
        <v>0</v>
      </c>
      <c r="AP59">
        <v>1.3014959999999998</v>
      </c>
      <c r="AQ59">
        <v>0</v>
      </c>
      <c r="AR59">
        <v>1.6824959999999998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17.849603805292727</v>
      </c>
      <c r="BB59">
        <f t="shared" si="0"/>
        <v>502.54702891456208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40.001150972193194</v>
      </c>
      <c r="L60">
        <v>0</v>
      </c>
      <c r="M60">
        <v>0</v>
      </c>
      <c r="N60">
        <v>29.998382788362512</v>
      </c>
      <c r="O60">
        <v>50.381296312500012</v>
      </c>
      <c r="P60">
        <v>62.2343230540897</v>
      </c>
      <c r="Q60">
        <v>0</v>
      </c>
      <c r="R60">
        <v>2.8989684560044271</v>
      </c>
      <c r="S60">
        <v>1.9324673052151342</v>
      </c>
      <c r="T60">
        <v>0</v>
      </c>
      <c r="U60">
        <v>275.8063299308626</v>
      </c>
      <c r="V60">
        <v>0</v>
      </c>
      <c r="W60">
        <v>11.792187822381699</v>
      </c>
      <c r="X60">
        <v>24.975895545961883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5.9401746300000005</v>
      </c>
      <c r="AI60">
        <v>0</v>
      </c>
      <c r="AJ60">
        <v>0</v>
      </c>
      <c r="AK60">
        <v>13.342470659999998</v>
      </c>
      <c r="AL60">
        <v>0.59020000000000017</v>
      </c>
      <c r="AM60">
        <v>0</v>
      </c>
      <c r="AN60">
        <v>0</v>
      </c>
      <c r="AO60">
        <v>0</v>
      </c>
      <c r="AP60">
        <v>1.3014959999999998</v>
      </c>
      <c r="AQ60">
        <v>0</v>
      </c>
      <c r="AR60">
        <v>1.6824959999999998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18.028466465803401</v>
      </c>
      <c r="BB60">
        <f t="shared" si="0"/>
        <v>507.5828194117679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40.001150972193194</v>
      </c>
      <c r="L61">
        <v>0</v>
      </c>
      <c r="M61">
        <v>0</v>
      </c>
      <c r="N61">
        <v>29.787821201883702</v>
      </c>
      <c r="O61">
        <v>50.381296312500012</v>
      </c>
      <c r="P61">
        <v>64.395913841740381</v>
      </c>
      <c r="Q61">
        <v>0</v>
      </c>
      <c r="R61">
        <v>2.8989684560044271</v>
      </c>
      <c r="S61">
        <v>1.9324673052151342</v>
      </c>
      <c r="T61">
        <v>0</v>
      </c>
      <c r="U61">
        <v>275.8063299308626</v>
      </c>
      <c r="V61">
        <v>5.6435749572498301E-4</v>
      </c>
      <c r="W61">
        <v>11.792187822381699</v>
      </c>
      <c r="X61">
        <v>24.975895545961883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5.9401746300000005</v>
      </c>
      <c r="AI61">
        <v>0</v>
      </c>
      <c r="AJ61">
        <v>0</v>
      </c>
      <c r="AK61">
        <v>13.342470659999998</v>
      </c>
      <c r="AL61">
        <v>0.59020000000000017</v>
      </c>
      <c r="AM61">
        <v>0</v>
      </c>
      <c r="AN61">
        <v>0</v>
      </c>
      <c r="AO61">
        <v>0</v>
      </c>
      <c r="AP61">
        <v>1.3014959999999998</v>
      </c>
      <c r="AQ61">
        <v>0</v>
      </c>
      <c r="AR61">
        <v>1.6824959999999998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18.095406114251599</v>
      </c>
      <c r="BB61">
        <f t="shared" si="0"/>
        <v>509.46747332198726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40.001150972193194</v>
      </c>
      <c r="L62">
        <v>0</v>
      </c>
      <c r="M62">
        <v>0</v>
      </c>
      <c r="N62">
        <v>29.787821201883702</v>
      </c>
      <c r="O62">
        <v>50.381296312500012</v>
      </c>
      <c r="P62">
        <v>64.395913841740381</v>
      </c>
      <c r="Q62">
        <v>0</v>
      </c>
      <c r="R62">
        <v>2.8989684560044271</v>
      </c>
      <c r="S62">
        <v>1.9324673052151342</v>
      </c>
      <c r="T62">
        <v>0</v>
      </c>
      <c r="U62">
        <v>275.8063299308626</v>
      </c>
      <c r="V62">
        <v>5.6435749572498301E-4</v>
      </c>
      <c r="W62">
        <v>11.792187822381699</v>
      </c>
      <c r="X62">
        <v>24.975895545961883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5.9401746300000005</v>
      </c>
      <c r="AI62">
        <v>0</v>
      </c>
      <c r="AJ62">
        <v>0</v>
      </c>
      <c r="AK62">
        <v>13.342470659999998</v>
      </c>
      <c r="AL62">
        <v>0.59020000000000017</v>
      </c>
      <c r="AM62">
        <v>0</v>
      </c>
      <c r="AN62">
        <v>0</v>
      </c>
      <c r="AO62">
        <v>0</v>
      </c>
      <c r="AP62">
        <v>1.3014959999999998</v>
      </c>
      <c r="AQ62">
        <v>0</v>
      </c>
      <c r="AR62">
        <v>1.6824959999999998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18.095406114251599</v>
      </c>
      <c r="BB62">
        <f t="shared" si="0"/>
        <v>509.46747332198726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40.001150972193194</v>
      </c>
      <c r="L63">
        <v>0</v>
      </c>
      <c r="M63">
        <v>0</v>
      </c>
      <c r="N63">
        <v>29.787821201883702</v>
      </c>
      <c r="O63">
        <v>50.381296312500012</v>
      </c>
      <c r="P63">
        <v>64.395913841740381</v>
      </c>
      <c r="Q63">
        <v>0</v>
      </c>
      <c r="R63">
        <v>2.8989684560044271</v>
      </c>
      <c r="S63">
        <v>1.9324673052151342</v>
      </c>
      <c r="T63">
        <v>0</v>
      </c>
      <c r="U63">
        <v>275.8063299308626</v>
      </c>
      <c r="V63">
        <v>5.6435749572498301E-4</v>
      </c>
      <c r="W63">
        <v>11.792187822381699</v>
      </c>
      <c r="X63">
        <v>24.975895545961883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5.9401746300000005</v>
      </c>
      <c r="AI63">
        <v>0</v>
      </c>
      <c r="AJ63">
        <v>0</v>
      </c>
      <c r="AK63">
        <v>13.342470659999998</v>
      </c>
      <c r="AL63">
        <v>0.59020000000000017</v>
      </c>
      <c r="AM63">
        <v>0</v>
      </c>
      <c r="AN63">
        <v>0</v>
      </c>
      <c r="AO63">
        <v>0</v>
      </c>
      <c r="AP63">
        <v>1.3014959999999998</v>
      </c>
      <c r="AQ63">
        <v>0</v>
      </c>
      <c r="AR63">
        <v>2.8041599999999995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18.133879240251598</v>
      </c>
      <c r="BB63">
        <f t="shared" si="0"/>
        <v>510.55066419598728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82.518309943909273</v>
      </c>
      <c r="L64">
        <v>0</v>
      </c>
      <c r="M64">
        <v>0</v>
      </c>
      <c r="N64">
        <v>29.787821201883702</v>
      </c>
      <c r="O64">
        <v>50.381296312500012</v>
      </c>
      <c r="P64">
        <v>64.395913841740381</v>
      </c>
      <c r="Q64">
        <v>0</v>
      </c>
      <c r="R64">
        <v>5.383435271128481</v>
      </c>
      <c r="S64">
        <v>6.6998031200057087</v>
      </c>
      <c r="T64">
        <v>0</v>
      </c>
      <c r="U64">
        <v>275.8063299308626</v>
      </c>
      <c r="V64">
        <v>1.0324598984771574</v>
      </c>
      <c r="W64">
        <v>11.792187822381699</v>
      </c>
      <c r="X64">
        <v>24.975895545961883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5.9401746300000005</v>
      </c>
      <c r="AI64">
        <v>0</v>
      </c>
      <c r="AJ64">
        <v>0</v>
      </c>
      <c r="AK64">
        <v>13.342470659999998</v>
      </c>
      <c r="AL64">
        <v>0.59020000000000017</v>
      </c>
      <c r="AM64">
        <v>0</v>
      </c>
      <c r="AN64">
        <v>0</v>
      </c>
      <c r="AO64">
        <v>0</v>
      </c>
      <c r="AP64">
        <v>1.3014959999999998</v>
      </c>
      <c r="AQ64">
        <v>0</v>
      </c>
      <c r="AR64">
        <v>2.8041599999999995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19.876348541670286</v>
      </c>
      <c r="BB64">
        <f t="shared" si="0"/>
        <v>559.60905203718073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82.518309943909273</v>
      </c>
      <c r="L65">
        <v>0</v>
      </c>
      <c r="M65">
        <v>0</v>
      </c>
      <c r="N65">
        <v>29.787821201883702</v>
      </c>
      <c r="O65">
        <v>50.381296312500012</v>
      </c>
      <c r="P65">
        <v>64.395913841740381</v>
      </c>
      <c r="Q65">
        <v>0</v>
      </c>
      <c r="R65">
        <v>5.383435271128481</v>
      </c>
      <c r="S65">
        <v>6.6998031200057087</v>
      </c>
      <c r="T65">
        <v>0</v>
      </c>
      <c r="U65">
        <v>275.8063299308626</v>
      </c>
      <c r="V65">
        <v>1.0324598984771574</v>
      </c>
      <c r="W65">
        <v>11.792187822381699</v>
      </c>
      <c r="X65">
        <v>24.975895545961883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5.9401746300000005</v>
      </c>
      <c r="AI65">
        <v>0</v>
      </c>
      <c r="AJ65">
        <v>0</v>
      </c>
      <c r="AK65">
        <v>13.342470659999998</v>
      </c>
      <c r="AL65">
        <v>0.59020000000000017</v>
      </c>
      <c r="AM65">
        <v>0</v>
      </c>
      <c r="AN65">
        <v>0</v>
      </c>
      <c r="AO65">
        <v>0</v>
      </c>
      <c r="AP65">
        <v>1.3014959999999998</v>
      </c>
      <c r="AQ65">
        <v>0</v>
      </c>
      <c r="AR65">
        <v>2.8041599999999995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19.876348541670286</v>
      </c>
      <c r="BB65">
        <f t="shared" si="0"/>
        <v>559.60905203718073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82.518610488540418</v>
      </c>
      <c r="L66">
        <v>0</v>
      </c>
      <c r="M66">
        <v>0</v>
      </c>
      <c r="N66">
        <v>29.787821201883702</v>
      </c>
      <c r="O66">
        <v>50.381296312500012</v>
      </c>
      <c r="P66">
        <v>64.395913841740381</v>
      </c>
      <c r="Q66">
        <v>0</v>
      </c>
      <c r="R66">
        <v>5.383435271128481</v>
      </c>
      <c r="S66">
        <v>6.6998031200057087</v>
      </c>
      <c r="T66">
        <v>0</v>
      </c>
      <c r="U66">
        <v>275.8063299308626</v>
      </c>
      <c r="V66">
        <v>1.0324598984771574</v>
      </c>
      <c r="W66">
        <v>11.792187822381699</v>
      </c>
      <c r="X66">
        <v>24.975895545961883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5.9401746300000005</v>
      </c>
      <c r="AI66">
        <v>0</v>
      </c>
      <c r="AJ66">
        <v>0</v>
      </c>
      <c r="AK66">
        <v>13.342470659999998</v>
      </c>
      <c r="AL66">
        <v>0.59020000000000017</v>
      </c>
      <c r="AM66">
        <v>0</v>
      </c>
      <c r="AN66">
        <v>0</v>
      </c>
      <c r="AO66">
        <v>0</v>
      </c>
      <c r="AP66">
        <v>1.3014959999999998</v>
      </c>
      <c r="AQ66">
        <v>0</v>
      </c>
      <c r="AR66">
        <v>2.8041599999999995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19.87635892772288</v>
      </c>
      <c r="BB66">
        <f t="shared" si="0"/>
        <v>559.60934219575927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82.518610488540418</v>
      </c>
      <c r="L67">
        <v>0</v>
      </c>
      <c r="M67">
        <v>0</v>
      </c>
      <c r="N67">
        <v>29.998382788362512</v>
      </c>
      <c r="O67">
        <v>50.381296312500012</v>
      </c>
      <c r="P67">
        <v>62.2343230540897</v>
      </c>
      <c r="Q67">
        <v>0</v>
      </c>
      <c r="R67">
        <v>5.383435271128481</v>
      </c>
      <c r="S67">
        <v>6.6998031200057087</v>
      </c>
      <c r="T67">
        <v>0</v>
      </c>
      <c r="U67">
        <v>275.8063299308626</v>
      </c>
      <c r="V67">
        <v>0.68113116923076944</v>
      </c>
      <c r="W67">
        <v>11.792187822381699</v>
      </c>
      <c r="X67">
        <v>24.975895545961883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5.9401746300000005</v>
      </c>
      <c r="AI67">
        <v>0</v>
      </c>
      <c r="AJ67">
        <v>0</v>
      </c>
      <c r="AK67">
        <v>13.342470659999998</v>
      </c>
      <c r="AL67">
        <v>0.59020000000000017</v>
      </c>
      <c r="AM67">
        <v>0</v>
      </c>
      <c r="AN67">
        <v>0</v>
      </c>
      <c r="AO67">
        <v>0</v>
      </c>
      <c r="AP67">
        <v>1.3014959999999998</v>
      </c>
      <c r="AQ67">
        <v>0</v>
      </c>
      <c r="AR67">
        <v>10.094975999999999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20.047462853762987</v>
      </c>
      <c r="BB67">
        <f t="shared" si="0"/>
        <v>564.42669633930075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82.518610488540418</v>
      </c>
      <c r="L68">
        <v>0</v>
      </c>
      <c r="M68">
        <v>0</v>
      </c>
      <c r="N68">
        <v>29.998382788362512</v>
      </c>
      <c r="O68">
        <v>50.381296312500012</v>
      </c>
      <c r="P68">
        <v>62.2343230540897</v>
      </c>
      <c r="Q68">
        <v>0</v>
      </c>
      <c r="R68">
        <v>5.383435271128481</v>
      </c>
      <c r="S68">
        <v>6.6998031200057087</v>
      </c>
      <c r="T68">
        <v>0</v>
      </c>
      <c r="U68">
        <v>275.8063299308626</v>
      </c>
      <c r="V68">
        <v>0.67308685487855169</v>
      </c>
      <c r="W68">
        <v>11.792187822381699</v>
      </c>
      <c r="X68">
        <v>24.975895545961883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5.9401746300000005</v>
      </c>
      <c r="AI68">
        <v>0</v>
      </c>
      <c r="AJ68">
        <v>0</v>
      </c>
      <c r="AK68">
        <v>13.342470659999998</v>
      </c>
      <c r="AL68">
        <v>0.59020000000000017</v>
      </c>
      <c r="AM68">
        <v>0</v>
      </c>
      <c r="AN68">
        <v>0</v>
      </c>
      <c r="AO68">
        <v>0</v>
      </c>
      <c r="AP68">
        <v>1.3014959999999998</v>
      </c>
      <c r="AQ68">
        <v>0</v>
      </c>
      <c r="AR68">
        <v>2.8041599999999995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19.797112039872307</v>
      </c>
      <c r="BB68">
        <f t="shared" ref="BB68:BB99" si="1">SUM(B68:AZ68)-BA68</f>
        <v>557.37818683883927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82.518610488540418</v>
      </c>
      <c r="L69">
        <v>0</v>
      </c>
      <c r="M69">
        <v>0</v>
      </c>
      <c r="N69">
        <v>29.998382788362512</v>
      </c>
      <c r="O69">
        <v>50.381296312500012</v>
      </c>
      <c r="P69">
        <v>62.2343230540897</v>
      </c>
      <c r="Q69">
        <v>0</v>
      </c>
      <c r="R69">
        <v>5.383435271128481</v>
      </c>
      <c r="S69">
        <v>6.6998031200057087</v>
      </c>
      <c r="T69">
        <v>0</v>
      </c>
      <c r="U69">
        <v>275.8063299308626</v>
      </c>
      <c r="V69">
        <v>0.67308685487855169</v>
      </c>
      <c r="W69">
        <v>11.792187822381699</v>
      </c>
      <c r="X69">
        <v>24.975895545961883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3.5847526000000003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13.342470659999998</v>
      </c>
      <c r="AL69">
        <v>2.6559000000000008</v>
      </c>
      <c r="AM69">
        <v>0</v>
      </c>
      <c r="AN69">
        <v>0</v>
      </c>
      <c r="AO69">
        <v>0</v>
      </c>
      <c r="AP69">
        <v>1.3014959999999998</v>
      </c>
      <c r="AQ69">
        <v>0</v>
      </c>
      <c r="AR69">
        <v>2.8041599999999995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19.990922538080568</v>
      </c>
      <c r="BB69">
        <f t="shared" si="1"/>
        <v>562.83482894063104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82.518610488540418</v>
      </c>
      <c r="L70">
        <v>0</v>
      </c>
      <c r="M70">
        <v>0</v>
      </c>
      <c r="N70">
        <v>29.998382788362512</v>
      </c>
      <c r="O70">
        <v>50.381296312500012</v>
      </c>
      <c r="P70">
        <v>62.2343230540897</v>
      </c>
      <c r="Q70">
        <v>0</v>
      </c>
      <c r="R70">
        <v>5.383435271128481</v>
      </c>
      <c r="S70">
        <v>6.6998031200057087</v>
      </c>
      <c r="T70">
        <v>0</v>
      </c>
      <c r="U70">
        <v>275.8063299308626</v>
      </c>
      <c r="V70">
        <v>0.67308685487855169</v>
      </c>
      <c r="W70">
        <v>11.792187822381699</v>
      </c>
      <c r="X70">
        <v>24.975895545961883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7.1695052000000006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13.342470659999998</v>
      </c>
      <c r="AL70">
        <v>2.6559000000000008</v>
      </c>
      <c r="AM70">
        <v>0</v>
      </c>
      <c r="AN70">
        <v>0</v>
      </c>
      <c r="AO70">
        <v>0</v>
      </c>
      <c r="AP70">
        <v>1.3014959999999998</v>
      </c>
      <c r="AQ70">
        <v>0</v>
      </c>
      <c r="AR70">
        <v>2.8041599999999995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20.317627549480576</v>
      </c>
      <c r="BB70">
        <f t="shared" si="1"/>
        <v>572.03305115923104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82.518610488540418</v>
      </c>
      <c r="L71">
        <v>0</v>
      </c>
      <c r="M71">
        <v>0</v>
      </c>
      <c r="N71">
        <v>29.998382788362512</v>
      </c>
      <c r="O71">
        <v>50.381296312500012</v>
      </c>
      <c r="P71">
        <v>62.2343230540897</v>
      </c>
      <c r="Q71">
        <v>0</v>
      </c>
      <c r="R71">
        <v>5.383435271128481</v>
      </c>
      <c r="S71">
        <v>6.6998031200057087</v>
      </c>
      <c r="T71">
        <v>0</v>
      </c>
      <c r="U71">
        <v>275.8063299308626</v>
      </c>
      <c r="V71">
        <v>0.67308685487855169</v>
      </c>
      <c r="W71">
        <v>11.792187822381699</v>
      </c>
      <c r="X71">
        <v>24.975895545961883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2.0127197999999997</v>
      </c>
      <c r="AE71">
        <v>7.1695052000000006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13.342470659999998</v>
      </c>
      <c r="AL71">
        <v>2.6559000000000008</v>
      </c>
      <c r="AM71">
        <v>0</v>
      </c>
      <c r="AN71">
        <v>0</v>
      </c>
      <c r="AO71">
        <v>0</v>
      </c>
      <c r="AP71">
        <v>1.3014959999999998</v>
      </c>
      <c r="AQ71">
        <v>0</v>
      </c>
      <c r="AR71">
        <v>3.9258239999999995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20.628884986680575</v>
      </c>
      <c r="BB71">
        <f t="shared" si="1"/>
        <v>580.79635215203109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82.518610488540418</v>
      </c>
      <c r="L72">
        <v>0</v>
      </c>
      <c r="M72">
        <v>0</v>
      </c>
      <c r="N72">
        <v>29.998382788362512</v>
      </c>
      <c r="O72">
        <v>50.381296312500012</v>
      </c>
      <c r="P72">
        <v>62.2343230540897</v>
      </c>
      <c r="Q72">
        <v>0</v>
      </c>
      <c r="R72">
        <v>5.383435271128481</v>
      </c>
      <c r="S72">
        <v>6.6998031200057087</v>
      </c>
      <c r="T72">
        <v>0</v>
      </c>
      <c r="U72">
        <v>275.8063299308626</v>
      </c>
      <c r="V72">
        <v>0.67308685487855169</v>
      </c>
      <c r="W72">
        <v>11.792187822381699</v>
      </c>
      <c r="X72">
        <v>24.975895545961883</v>
      </c>
      <c r="Y72">
        <v>0</v>
      </c>
      <c r="Z72">
        <v>0</v>
      </c>
      <c r="AA72">
        <v>0</v>
      </c>
      <c r="AB72">
        <v>0</v>
      </c>
      <c r="AC72">
        <v>2.4576389040000004</v>
      </c>
      <c r="AD72">
        <v>4.6292555399999982</v>
      </c>
      <c r="AE72">
        <v>7.8212783999999997</v>
      </c>
      <c r="AF72">
        <v>0</v>
      </c>
      <c r="AG72">
        <v>0</v>
      </c>
      <c r="AH72">
        <v>23.760698520000002</v>
      </c>
      <c r="AI72">
        <v>0</v>
      </c>
      <c r="AJ72">
        <v>0</v>
      </c>
      <c r="AK72">
        <v>13.342470659999998</v>
      </c>
      <c r="AL72">
        <v>2.6559000000000008</v>
      </c>
      <c r="AM72">
        <v>0</v>
      </c>
      <c r="AN72">
        <v>0</v>
      </c>
      <c r="AO72">
        <v>0</v>
      </c>
      <c r="AP72">
        <v>0.78089759999999975</v>
      </c>
      <c r="AQ72">
        <v>0</v>
      </c>
      <c r="AR72">
        <v>3.9258239999999995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21.011176354280575</v>
      </c>
      <c r="BB72">
        <f t="shared" si="1"/>
        <v>591.55958485843098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82.518610488540418</v>
      </c>
      <c r="L73">
        <v>0</v>
      </c>
      <c r="M73">
        <v>0</v>
      </c>
      <c r="N73">
        <v>29.998382788362512</v>
      </c>
      <c r="O73">
        <v>50.381296312500012</v>
      </c>
      <c r="P73">
        <v>62.2343230540897</v>
      </c>
      <c r="Q73">
        <v>0</v>
      </c>
      <c r="R73">
        <v>5.383435271128481</v>
      </c>
      <c r="S73">
        <v>6.6998031200057087</v>
      </c>
      <c r="T73">
        <v>0</v>
      </c>
      <c r="U73">
        <v>275.8063299308626</v>
      </c>
      <c r="V73">
        <v>0.67308685487855169</v>
      </c>
      <c r="W73">
        <v>11.792187822381699</v>
      </c>
      <c r="X73">
        <v>24.975895545961883</v>
      </c>
      <c r="Y73">
        <v>0</v>
      </c>
      <c r="Z73">
        <v>1.6646651999999997</v>
      </c>
      <c r="AA73">
        <v>0</v>
      </c>
      <c r="AB73">
        <v>3.3189072000000004</v>
      </c>
      <c r="AC73">
        <v>4.915277807999999</v>
      </c>
      <c r="AD73">
        <v>6.9438833099999977</v>
      </c>
      <c r="AE73">
        <v>12.0578042</v>
      </c>
      <c r="AF73">
        <v>0</v>
      </c>
      <c r="AG73">
        <v>0</v>
      </c>
      <c r="AH73">
        <v>26.14157823</v>
      </c>
      <c r="AI73">
        <v>0.96982289999999993</v>
      </c>
      <c r="AJ73">
        <v>0</v>
      </c>
      <c r="AK73">
        <v>13.342470659999998</v>
      </c>
      <c r="AL73">
        <v>5.9020000000000019</v>
      </c>
      <c r="AM73">
        <v>0</v>
      </c>
      <c r="AN73">
        <v>0</v>
      </c>
      <c r="AO73">
        <v>0</v>
      </c>
      <c r="AP73">
        <v>0.78089759999999975</v>
      </c>
      <c r="AQ73">
        <v>0</v>
      </c>
      <c r="AR73">
        <v>3.9258239999999995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21.717385093864046</v>
      </c>
      <c r="BB73">
        <f t="shared" si="1"/>
        <v>611.44254360284765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82.518610488540418</v>
      </c>
      <c r="L74">
        <v>0</v>
      </c>
      <c r="M74">
        <v>0</v>
      </c>
      <c r="N74">
        <v>29.998382788362512</v>
      </c>
      <c r="O74">
        <v>50.381296312500012</v>
      </c>
      <c r="P74">
        <v>62.2343230540897</v>
      </c>
      <c r="Q74">
        <v>0</v>
      </c>
      <c r="R74">
        <v>5.383435271128481</v>
      </c>
      <c r="S74">
        <v>6.6998031200057087</v>
      </c>
      <c r="T74">
        <v>0</v>
      </c>
      <c r="U74">
        <v>275.8063299308626</v>
      </c>
      <c r="V74">
        <v>0.67308685487855169</v>
      </c>
      <c r="W74">
        <v>11.792187822381699</v>
      </c>
      <c r="X74">
        <v>24.975895545961883</v>
      </c>
      <c r="Y74">
        <v>0</v>
      </c>
      <c r="Z74">
        <v>3.3293304000000004</v>
      </c>
      <c r="AA74">
        <v>3.5685374399999996</v>
      </c>
      <c r="AB74">
        <v>6.6920006400000007</v>
      </c>
      <c r="AC74">
        <v>7.3803545018999994</v>
      </c>
      <c r="AD74">
        <v>9.2799800912000006</v>
      </c>
      <c r="AE74">
        <v>12.5570624712</v>
      </c>
      <c r="AF74">
        <v>0</v>
      </c>
      <c r="AG74">
        <v>0</v>
      </c>
      <c r="AH74">
        <v>29.70087315</v>
      </c>
      <c r="AI74">
        <v>4.2025658999999997</v>
      </c>
      <c r="AJ74">
        <v>0</v>
      </c>
      <c r="AK74">
        <v>13.342470659999998</v>
      </c>
      <c r="AL74">
        <v>17.706000000000003</v>
      </c>
      <c r="AM74">
        <v>0</v>
      </c>
      <c r="AN74">
        <v>0</v>
      </c>
      <c r="AO74">
        <v>0</v>
      </c>
      <c r="AP74">
        <v>0.78089759999999975</v>
      </c>
      <c r="AQ74">
        <v>0</v>
      </c>
      <c r="AR74">
        <v>3.9258239999999995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22.832229688964055</v>
      </c>
      <c r="BB74">
        <f t="shared" si="1"/>
        <v>642.8304647540474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82.518610488540418</v>
      </c>
      <c r="L75">
        <v>0</v>
      </c>
      <c r="M75">
        <v>0</v>
      </c>
      <c r="N75">
        <v>29.998382788362512</v>
      </c>
      <c r="O75">
        <v>50.381296312500012</v>
      </c>
      <c r="P75">
        <v>62.2343230540897</v>
      </c>
      <c r="Q75">
        <v>0</v>
      </c>
      <c r="R75">
        <v>5.383435271128481</v>
      </c>
      <c r="S75">
        <v>6.6998031200057087</v>
      </c>
      <c r="T75">
        <v>0</v>
      </c>
      <c r="U75">
        <v>275.8063299308626</v>
      </c>
      <c r="V75">
        <v>0.67308685487855169</v>
      </c>
      <c r="W75">
        <v>11.792187822381699</v>
      </c>
      <c r="X75">
        <v>24.975895545961883</v>
      </c>
      <c r="Y75">
        <v>0</v>
      </c>
      <c r="Z75">
        <v>3.3293304000000004</v>
      </c>
      <c r="AA75">
        <v>7.1370748799999992</v>
      </c>
      <c r="AB75">
        <v>6.6920006400000007</v>
      </c>
      <c r="AC75">
        <v>7.3803545018999994</v>
      </c>
      <c r="AD75">
        <v>9.2799800912000006</v>
      </c>
      <c r="AE75">
        <v>12.5570624712</v>
      </c>
      <c r="AF75">
        <v>0</v>
      </c>
      <c r="AG75">
        <v>0</v>
      </c>
      <c r="AH75">
        <v>29.70087315</v>
      </c>
      <c r="AI75">
        <v>4.2025658999999997</v>
      </c>
      <c r="AJ75">
        <v>0</v>
      </c>
      <c r="AK75">
        <v>13.342470659999998</v>
      </c>
      <c r="AL75">
        <v>17.706000000000003</v>
      </c>
      <c r="AM75">
        <v>0</v>
      </c>
      <c r="AN75">
        <v>0</v>
      </c>
      <c r="AO75">
        <v>0</v>
      </c>
      <c r="AP75">
        <v>0.78089759999999975</v>
      </c>
      <c r="AQ75">
        <v>0</v>
      </c>
      <c r="AR75">
        <v>5.6083199999999991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23.012340072964054</v>
      </c>
      <c r="BB75">
        <f t="shared" si="1"/>
        <v>647.90138781004737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82.518610488540418</v>
      </c>
      <c r="L76">
        <v>0</v>
      </c>
      <c r="M76">
        <v>0</v>
      </c>
      <c r="N76">
        <v>29.998382788362512</v>
      </c>
      <c r="O76">
        <v>50.381296312500012</v>
      </c>
      <c r="P76">
        <v>62.2343230540897</v>
      </c>
      <c r="Q76">
        <v>0</v>
      </c>
      <c r="R76">
        <v>5.383435271128481</v>
      </c>
      <c r="S76">
        <v>6.6998031200057087</v>
      </c>
      <c r="T76">
        <v>0</v>
      </c>
      <c r="U76">
        <v>275.8063299308626</v>
      </c>
      <c r="V76">
        <v>0.67308685487855169</v>
      </c>
      <c r="W76">
        <v>11.792187822381699</v>
      </c>
      <c r="X76">
        <v>24.975895545961883</v>
      </c>
      <c r="Y76">
        <v>0</v>
      </c>
      <c r="Z76">
        <v>3.3293304000000004</v>
      </c>
      <c r="AA76">
        <v>10.705612319999997</v>
      </c>
      <c r="AB76">
        <v>6.6920006400000007</v>
      </c>
      <c r="AC76">
        <v>7.3803545018999994</v>
      </c>
      <c r="AD76">
        <v>9.2799800912000006</v>
      </c>
      <c r="AE76">
        <v>12.5570624712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13.342470659999998</v>
      </c>
      <c r="AL76">
        <v>17.706000000000003</v>
      </c>
      <c r="AM76">
        <v>0</v>
      </c>
      <c r="AN76">
        <v>0</v>
      </c>
      <c r="AO76">
        <v>0</v>
      </c>
      <c r="AP76">
        <v>0.78089759999999975</v>
      </c>
      <c r="AQ76">
        <v>0</v>
      </c>
      <c r="AR76">
        <v>5.6083199999999991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23.33848886736406</v>
      </c>
      <c r="BB76">
        <f t="shared" si="1"/>
        <v>657.08395108564741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82.518610488540418</v>
      </c>
      <c r="L77">
        <v>0</v>
      </c>
      <c r="M77">
        <v>0</v>
      </c>
      <c r="N77">
        <v>29.998382788362512</v>
      </c>
      <c r="O77">
        <v>50.381296312500012</v>
      </c>
      <c r="P77">
        <v>62.2343230540897</v>
      </c>
      <c r="Q77">
        <v>0</v>
      </c>
      <c r="R77">
        <v>5.383435271128481</v>
      </c>
      <c r="S77">
        <v>6.6998031200057087</v>
      </c>
      <c r="T77">
        <v>0</v>
      </c>
      <c r="U77">
        <v>275.8063299308626</v>
      </c>
      <c r="V77">
        <v>0.67308685487855169</v>
      </c>
      <c r="W77">
        <v>11.792187822381699</v>
      </c>
      <c r="X77">
        <v>24.975895545961883</v>
      </c>
      <c r="Y77">
        <v>0</v>
      </c>
      <c r="Z77">
        <v>3.3293304000000004</v>
      </c>
      <c r="AA77">
        <v>10.705612319999997</v>
      </c>
      <c r="AB77">
        <v>6.6920006400000007</v>
      </c>
      <c r="AC77">
        <v>7.3803545018999994</v>
      </c>
      <c r="AD77">
        <v>9.2799800912000006</v>
      </c>
      <c r="AE77">
        <v>12.5570624712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13.342470659999998</v>
      </c>
      <c r="AL77">
        <v>5.9020000000000019</v>
      </c>
      <c r="AM77">
        <v>0</v>
      </c>
      <c r="AN77">
        <v>0</v>
      </c>
      <c r="AO77">
        <v>0</v>
      </c>
      <c r="AP77">
        <v>0.78089759999999975</v>
      </c>
      <c r="AQ77">
        <v>0</v>
      </c>
      <c r="AR77">
        <v>5.6083199999999991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22.933611667364058</v>
      </c>
      <c r="BB77">
        <f t="shared" si="1"/>
        <v>645.68482828564743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82.518610488540418</v>
      </c>
      <c r="L78">
        <v>0</v>
      </c>
      <c r="M78">
        <v>0</v>
      </c>
      <c r="N78">
        <v>29.998382788362512</v>
      </c>
      <c r="O78">
        <v>50.381296312500012</v>
      </c>
      <c r="P78">
        <v>62.2343230540897</v>
      </c>
      <c r="Q78">
        <v>0</v>
      </c>
      <c r="R78">
        <v>5.383435271128481</v>
      </c>
      <c r="S78">
        <v>6.6998031200057087</v>
      </c>
      <c r="T78">
        <v>0</v>
      </c>
      <c r="U78">
        <v>275.8063299308626</v>
      </c>
      <c r="V78">
        <v>0.67308685487855169</v>
      </c>
      <c r="W78">
        <v>11.792187822381699</v>
      </c>
      <c r="X78">
        <v>24.975895545961883</v>
      </c>
      <c r="Y78">
        <v>0</v>
      </c>
      <c r="Z78">
        <v>3.3293304000000004</v>
      </c>
      <c r="AA78">
        <v>10.705612319999997</v>
      </c>
      <c r="AB78">
        <v>6.6920006400000007</v>
      </c>
      <c r="AC78">
        <v>7.3803545018999994</v>
      </c>
      <c r="AD78">
        <v>9.2799800912000006</v>
      </c>
      <c r="AE78">
        <v>12.5570624712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13.342470659999998</v>
      </c>
      <c r="AL78">
        <v>2.951000000000001</v>
      </c>
      <c r="AM78">
        <v>0</v>
      </c>
      <c r="AN78">
        <v>0</v>
      </c>
      <c r="AO78">
        <v>0</v>
      </c>
      <c r="AP78">
        <v>0.78089759999999975</v>
      </c>
      <c r="AQ78">
        <v>0</v>
      </c>
      <c r="AR78">
        <v>5.6083199999999991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22.832392367364054</v>
      </c>
      <c r="BB78">
        <f t="shared" si="1"/>
        <v>642.83504758564743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82.518610488540418</v>
      </c>
      <c r="L79">
        <v>0</v>
      </c>
      <c r="M79">
        <v>0</v>
      </c>
      <c r="N79">
        <v>29.998382788362512</v>
      </c>
      <c r="O79">
        <v>50.381296312500012</v>
      </c>
      <c r="P79">
        <v>62.2343230540897</v>
      </c>
      <c r="Q79">
        <v>0</v>
      </c>
      <c r="R79">
        <v>5.383435271128481</v>
      </c>
      <c r="S79">
        <v>6.6998031200057087</v>
      </c>
      <c r="T79">
        <v>0</v>
      </c>
      <c r="U79">
        <v>275.8063299308626</v>
      </c>
      <c r="V79">
        <v>0.67308685487855169</v>
      </c>
      <c r="W79">
        <v>11.792187822381699</v>
      </c>
      <c r="X79">
        <v>24.975895545961883</v>
      </c>
      <c r="Y79">
        <v>0</v>
      </c>
      <c r="Z79">
        <v>3.3293304000000004</v>
      </c>
      <c r="AA79">
        <v>10.705612319999997</v>
      </c>
      <c r="AB79">
        <v>6.6920006400000007</v>
      </c>
      <c r="AC79">
        <v>7.3803545018999994</v>
      </c>
      <c r="AD79">
        <v>9.2799800912000006</v>
      </c>
      <c r="AE79">
        <v>12.5570624712</v>
      </c>
      <c r="AF79">
        <v>0</v>
      </c>
      <c r="AG79">
        <v>0</v>
      </c>
      <c r="AH79">
        <v>35.641047780000008</v>
      </c>
      <c r="AI79">
        <v>4.2025658999999997</v>
      </c>
      <c r="AJ79">
        <v>0</v>
      </c>
      <c r="AK79">
        <v>13.342470659999998</v>
      </c>
      <c r="AL79">
        <v>0.59020000000000017</v>
      </c>
      <c r="AM79">
        <v>0</v>
      </c>
      <c r="AN79">
        <v>0</v>
      </c>
      <c r="AO79">
        <v>0</v>
      </c>
      <c r="AP79">
        <v>0.78089759999999975</v>
      </c>
      <c r="AQ79">
        <v>0</v>
      </c>
      <c r="AR79">
        <v>6.7299839999999982</v>
      </c>
      <c r="AS79">
        <v>3.4168080000000001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22.81332937657232</v>
      </c>
      <c r="BB79">
        <f t="shared" si="1"/>
        <v>642.29833617643885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82.518610488540418</v>
      </c>
      <c r="L80">
        <v>0</v>
      </c>
      <c r="M80">
        <v>0</v>
      </c>
      <c r="N80">
        <v>29.998382788362512</v>
      </c>
      <c r="O80">
        <v>50.381296312500012</v>
      </c>
      <c r="P80">
        <v>62.2343230540897</v>
      </c>
      <c r="Q80">
        <v>0</v>
      </c>
      <c r="R80">
        <v>5.383435271128481</v>
      </c>
      <c r="S80">
        <v>6.6998031200057087</v>
      </c>
      <c r="T80">
        <v>0</v>
      </c>
      <c r="U80">
        <v>275.8063299308626</v>
      </c>
      <c r="V80">
        <v>0.67407274781326165</v>
      </c>
      <c r="W80">
        <v>11.792187822381699</v>
      </c>
      <c r="X80">
        <v>24.975895545961883</v>
      </c>
      <c r="Y80">
        <v>0</v>
      </c>
      <c r="Z80">
        <v>1.6646651999999997</v>
      </c>
      <c r="AA80">
        <v>10.705612319999997</v>
      </c>
      <c r="AB80">
        <v>6.6920006400000007</v>
      </c>
      <c r="AC80">
        <v>4.9201284111000003</v>
      </c>
      <c r="AD80">
        <v>6.9599850683999982</v>
      </c>
      <c r="AE80">
        <v>12.5570624712</v>
      </c>
      <c r="AF80">
        <v>0</v>
      </c>
      <c r="AG80">
        <v>0</v>
      </c>
      <c r="AH80">
        <v>35.641047780000008</v>
      </c>
      <c r="AI80">
        <v>0.96982289999999993</v>
      </c>
      <c r="AJ80">
        <v>0</v>
      </c>
      <c r="AK80">
        <v>13.342470659999998</v>
      </c>
      <c r="AL80">
        <v>0.59020000000000017</v>
      </c>
      <c r="AM80">
        <v>0</v>
      </c>
      <c r="AN80">
        <v>0</v>
      </c>
      <c r="AO80">
        <v>0</v>
      </c>
      <c r="AP80">
        <v>0.78089759999999975</v>
      </c>
      <c r="AQ80">
        <v>0</v>
      </c>
      <c r="AR80">
        <v>6.7299839999999982</v>
      </c>
      <c r="AS80">
        <v>3.4168080000000001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22.481420563207024</v>
      </c>
      <c r="BB80">
        <f t="shared" si="1"/>
        <v>632.95360156913898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82.518610488540418</v>
      </c>
      <c r="L81">
        <v>0</v>
      </c>
      <c r="M81">
        <v>0</v>
      </c>
      <c r="N81">
        <v>29.998382788362512</v>
      </c>
      <c r="O81">
        <v>50.381296312500012</v>
      </c>
      <c r="P81">
        <v>62.2343230540897</v>
      </c>
      <c r="Q81">
        <v>0</v>
      </c>
      <c r="R81">
        <v>5.383435271128481</v>
      </c>
      <c r="S81">
        <v>6.6998031200057087</v>
      </c>
      <c r="T81">
        <v>0</v>
      </c>
      <c r="U81">
        <v>275.8063299308626</v>
      </c>
      <c r="V81">
        <v>0.67407274781326165</v>
      </c>
      <c r="W81">
        <v>11.792187822381699</v>
      </c>
      <c r="X81">
        <v>24.975895545961883</v>
      </c>
      <c r="Y81">
        <v>0</v>
      </c>
      <c r="Z81">
        <v>1.6646651999999997</v>
      </c>
      <c r="AA81">
        <v>10.705612319999997</v>
      </c>
      <c r="AB81">
        <v>6.6920006400000007</v>
      </c>
      <c r="AC81">
        <v>4.9201284111000003</v>
      </c>
      <c r="AD81">
        <v>4.6292555399999982</v>
      </c>
      <c r="AE81">
        <v>12.5570624712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13.342470659999998</v>
      </c>
      <c r="AL81">
        <v>0.59020000000000017</v>
      </c>
      <c r="AM81">
        <v>0</v>
      </c>
      <c r="AN81">
        <v>0</v>
      </c>
      <c r="AO81">
        <v>0</v>
      </c>
      <c r="AP81">
        <v>1.3014959999999998</v>
      </c>
      <c r="AQ81">
        <v>0</v>
      </c>
      <c r="AR81">
        <v>6.7299839999999982</v>
      </c>
      <c r="AS81">
        <v>3.4168080000000001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22.386067859507023</v>
      </c>
      <c r="BB81">
        <f t="shared" si="1"/>
        <v>630.26900024443898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82.518610488540418</v>
      </c>
      <c r="L82">
        <v>0</v>
      </c>
      <c r="M82">
        <v>0</v>
      </c>
      <c r="N82">
        <v>29.998382788362512</v>
      </c>
      <c r="O82">
        <v>50.381296312500012</v>
      </c>
      <c r="P82">
        <v>62.2343230540897</v>
      </c>
      <c r="Q82">
        <v>0</v>
      </c>
      <c r="R82">
        <v>5.383435271128481</v>
      </c>
      <c r="S82">
        <v>6.6998031200057087</v>
      </c>
      <c r="T82">
        <v>0</v>
      </c>
      <c r="U82">
        <v>275.8063299308626</v>
      </c>
      <c r="V82">
        <v>0.67407274781326165</v>
      </c>
      <c r="W82">
        <v>11.792187822381699</v>
      </c>
      <c r="X82">
        <v>24.975895545961883</v>
      </c>
      <c r="Y82">
        <v>0</v>
      </c>
      <c r="Z82">
        <v>1.6646651999999997</v>
      </c>
      <c r="AA82">
        <v>7.1370748799999992</v>
      </c>
      <c r="AB82">
        <v>6.6920006400000007</v>
      </c>
      <c r="AC82">
        <v>2.4576389040000004</v>
      </c>
      <c r="AD82">
        <v>4.6292555399999982</v>
      </c>
      <c r="AE82">
        <v>12.5570624712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13.342470659999998</v>
      </c>
      <c r="AL82">
        <v>0.59020000000000017</v>
      </c>
      <c r="AM82">
        <v>0</v>
      </c>
      <c r="AN82">
        <v>0</v>
      </c>
      <c r="AO82">
        <v>0</v>
      </c>
      <c r="AP82">
        <v>1.3014959999999998</v>
      </c>
      <c r="AQ82">
        <v>0</v>
      </c>
      <c r="AR82">
        <v>6.7299839999999982</v>
      </c>
      <c r="AS82">
        <v>3.4168080000000001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21.975455653007025</v>
      </c>
      <c r="BB82">
        <f t="shared" si="1"/>
        <v>618.70841087383906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36.002674059088214</v>
      </c>
      <c r="L83">
        <v>0</v>
      </c>
      <c r="M83">
        <v>0</v>
      </c>
      <c r="N83">
        <v>29.998382788362512</v>
      </c>
      <c r="O83">
        <v>50.381296312500012</v>
      </c>
      <c r="P83">
        <v>62.2343230540897</v>
      </c>
      <c r="Q83">
        <v>0</v>
      </c>
      <c r="R83">
        <v>5.383435271128481</v>
      </c>
      <c r="S83">
        <v>6.6998031200057087</v>
      </c>
      <c r="T83">
        <v>0</v>
      </c>
      <c r="U83">
        <v>275.8063299308626</v>
      </c>
      <c r="V83">
        <v>0.68260065116279067</v>
      </c>
      <c r="W83">
        <v>11.792187822381699</v>
      </c>
      <c r="X83">
        <v>24.975895545961883</v>
      </c>
      <c r="Y83">
        <v>0</v>
      </c>
      <c r="Z83">
        <v>1.6646651999999997</v>
      </c>
      <c r="AA83">
        <v>3.5685374399999996</v>
      </c>
      <c r="AB83">
        <v>6.6920006400000007</v>
      </c>
      <c r="AC83">
        <v>2.4576389040000004</v>
      </c>
      <c r="AD83">
        <v>4.6292555399999982</v>
      </c>
      <c r="AE83">
        <v>7.8212783999999997</v>
      </c>
      <c r="AF83">
        <v>0</v>
      </c>
      <c r="AG83">
        <v>0</v>
      </c>
      <c r="AH83">
        <v>23.760698520000002</v>
      </c>
      <c r="AI83">
        <v>0</v>
      </c>
      <c r="AJ83">
        <v>0</v>
      </c>
      <c r="AK83">
        <v>13.342470659999998</v>
      </c>
      <c r="AL83">
        <v>0.59020000000000017</v>
      </c>
      <c r="AM83">
        <v>0</v>
      </c>
      <c r="AN83">
        <v>0</v>
      </c>
      <c r="AO83">
        <v>0</v>
      </c>
      <c r="AP83">
        <v>1.3014959999999998</v>
      </c>
      <c r="AQ83">
        <v>0</v>
      </c>
      <c r="AR83">
        <v>6.7299839999999982</v>
      </c>
      <c r="AS83">
        <v>3.4168080000000001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19.891665312462372</v>
      </c>
      <c r="BB83">
        <f t="shared" si="1"/>
        <v>560.04029654708108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36.002674059088214</v>
      </c>
      <c r="L84">
        <v>0</v>
      </c>
      <c r="M84">
        <v>0</v>
      </c>
      <c r="N84">
        <v>29.998382788362512</v>
      </c>
      <c r="O84">
        <v>50.381296312500012</v>
      </c>
      <c r="P84">
        <v>62.2343230540897</v>
      </c>
      <c r="Q84">
        <v>0</v>
      </c>
      <c r="R84">
        <v>5.383435271128481</v>
      </c>
      <c r="S84">
        <v>6.6998031200057087</v>
      </c>
      <c r="T84">
        <v>0</v>
      </c>
      <c r="U84">
        <v>275.8063299308626</v>
      </c>
      <c r="V84">
        <v>0.68260065116279067</v>
      </c>
      <c r="W84">
        <v>11.792187822381699</v>
      </c>
      <c r="X84">
        <v>24.975895545961883</v>
      </c>
      <c r="Y84">
        <v>0</v>
      </c>
      <c r="Z84">
        <v>1.6646651999999997</v>
      </c>
      <c r="AA84">
        <v>0</v>
      </c>
      <c r="AB84">
        <v>6.6920006400000007</v>
      </c>
      <c r="AC84">
        <v>0</v>
      </c>
      <c r="AD84">
        <v>4.6292555399999982</v>
      </c>
      <c r="AE84">
        <v>7.8212783999999997</v>
      </c>
      <c r="AF84">
        <v>0</v>
      </c>
      <c r="AG84">
        <v>0</v>
      </c>
      <c r="AH84">
        <v>17.820523890000004</v>
      </c>
      <c r="AI84">
        <v>0</v>
      </c>
      <c r="AJ84">
        <v>0</v>
      </c>
      <c r="AK84">
        <v>13.342470659999998</v>
      </c>
      <c r="AL84">
        <v>0.59020000000000017</v>
      </c>
      <c r="AM84">
        <v>0</v>
      </c>
      <c r="AN84">
        <v>0</v>
      </c>
      <c r="AO84">
        <v>0</v>
      </c>
      <c r="AP84">
        <v>1.3014959999999998</v>
      </c>
      <c r="AQ84">
        <v>0</v>
      </c>
      <c r="AR84">
        <v>6.7299839999999982</v>
      </c>
      <c r="AS84">
        <v>3.4168080000000001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19.481219581062376</v>
      </c>
      <c r="BB84">
        <f t="shared" si="1"/>
        <v>548.48439130448105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35.995175504544086</v>
      </c>
      <c r="L85">
        <v>0</v>
      </c>
      <c r="M85">
        <v>0</v>
      </c>
      <c r="N85">
        <v>29.998382788362512</v>
      </c>
      <c r="O85">
        <v>50.381296312500012</v>
      </c>
      <c r="P85">
        <v>62.2343230540897</v>
      </c>
      <c r="Q85">
        <v>0</v>
      </c>
      <c r="R85">
        <v>5.383435271128481</v>
      </c>
      <c r="S85">
        <v>6.6998031200057087</v>
      </c>
      <c r="T85">
        <v>0</v>
      </c>
      <c r="U85">
        <v>275.8063299308626</v>
      </c>
      <c r="V85">
        <v>0.68260065116279067</v>
      </c>
      <c r="W85">
        <v>11.792187822381699</v>
      </c>
      <c r="X85">
        <v>24.975895545961883</v>
      </c>
      <c r="Y85">
        <v>0</v>
      </c>
      <c r="Z85">
        <v>1.6646651999999997</v>
      </c>
      <c r="AA85">
        <v>0</v>
      </c>
      <c r="AB85">
        <v>6.6920006400000007</v>
      </c>
      <c r="AC85">
        <v>0</v>
      </c>
      <c r="AD85">
        <v>2.0127197999999997</v>
      </c>
      <c r="AE85">
        <v>7.8212783999999997</v>
      </c>
      <c r="AF85">
        <v>0</v>
      </c>
      <c r="AG85">
        <v>0</v>
      </c>
      <c r="AH85">
        <v>11.880349260000001</v>
      </c>
      <c r="AI85">
        <v>0</v>
      </c>
      <c r="AJ85">
        <v>0</v>
      </c>
      <c r="AK85">
        <v>13.342470659999998</v>
      </c>
      <c r="AL85">
        <v>0.59020000000000017</v>
      </c>
      <c r="AM85">
        <v>0</v>
      </c>
      <c r="AN85">
        <v>0</v>
      </c>
      <c r="AO85">
        <v>0</v>
      </c>
      <c r="AP85">
        <v>1.464183</v>
      </c>
      <c r="AQ85">
        <v>0</v>
      </c>
      <c r="AR85">
        <v>6.7299839999999982</v>
      </c>
      <c r="AS85">
        <v>3.4168080000000001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19.193047575422476</v>
      </c>
      <c r="BB85">
        <f t="shared" si="1"/>
        <v>540.37104138557686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35.995175504544086</v>
      </c>
      <c r="L86">
        <v>0</v>
      </c>
      <c r="M86">
        <v>0</v>
      </c>
      <c r="N86">
        <v>29.998382788362512</v>
      </c>
      <c r="O86">
        <v>50.381296312500012</v>
      </c>
      <c r="P86">
        <v>62.2343230540897</v>
      </c>
      <c r="Q86">
        <v>0</v>
      </c>
      <c r="R86">
        <v>5.383435271128481</v>
      </c>
      <c r="S86">
        <v>6.6998031200057087</v>
      </c>
      <c r="T86">
        <v>0</v>
      </c>
      <c r="U86">
        <v>275.8063299308626</v>
      </c>
      <c r="V86">
        <v>0.6937971389484836</v>
      </c>
      <c r="W86">
        <v>11.792187822381699</v>
      </c>
      <c r="X86">
        <v>24.975895545961883</v>
      </c>
      <c r="Y86">
        <v>0</v>
      </c>
      <c r="Z86">
        <v>1.6646651999999997</v>
      </c>
      <c r="AA86">
        <v>0</v>
      </c>
      <c r="AB86">
        <v>3.3189072000000004</v>
      </c>
      <c r="AC86">
        <v>0</v>
      </c>
      <c r="AD86">
        <v>2.0127197999999997</v>
      </c>
      <c r="AE86">
        <v>7.8212783999999997</v>
      </c>
      <c r="AF86">
        <v>0</v>
      </c>
      <c r="AG86">
        <v>0</v>
      </c>
      <c r="AH86">
        <v>5.9401746300000005</v>
      </c>
      <c r="AI86">
        <v>0</v>
      </c>
      <c r="AJ86">
        <v>0</v>
      </c>
      <c r="AK86">
        <v>13.342470659999998</v>
      </c>
      <c r="AL86">
        <v>0.59020000000000017</v>
      </c>
      <c r="AM86">
        <v>0</v>
      </c>
      <c r="AN86">
        <v>0</v>
      </c>
      <c r="AO86">
        <v>0</v>
      </c>
      <c r="AP86">
        <v>1.464183</v>
      </c>
      <c r="AQ86">
        <v>0</v>
      </c>
      <c r="AR86">
        <v>6.7299839999999982</v>
      </c>
      <c r="AS86">
        <v>3.4168080000000001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18.87398660969189</v>
      </c>
      <c r="BB86">
        <f t="shared" si="1"/>
        <v>531.38803076909323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36.367133537940525</v>
      </c>
      <c r="L87">
        <v>0</v>
      </c>
      <c r="M87">
        <v>0</v>
      </c>
      <c r="N87">
        <v>29.998382788362512</v>
      </c>
      <c r="O87">
        <v>50.381296312500012</v>
      </c>
      <c r="P87">
        <v>62.2343230540897</v>
      </c>
      <c r="Q87">
        <v>0</v>
      </c>
      <c r="R87">
        <v>2.8989684560044271</v>
      </c>
      <c r="S87">
        <v>1.9324673052151342</v>
      </c>
      <c r="T87">
        <v>0</v>
      </c>
      <c r="U87">
        <v>275.8063299308626</v>
      </c>
      <c r="V87">
        <v>0.6937971389484836</v>
      </c>
      <c r="W87">
        <v>11.792187822381699</v>
      </c>
      <c r="X87">
        <v>24.975895545961883</v>
      </c>
      <c r="Y87">
        <v>0</v>
      </c>
      <c r="Z87">
        <v>1.6646651999999997</v>
      </c>
      <c r="AA87">
        <v>0</v>
      </c>
      <c r="AB87">
        <v>3.3189072000000004</v>
      </c>
      <c r="AC87">
        <v>0</v>
      </c>
      <c r="AD87">
        <v>0.73799725999999999</v>
      </c>
      <c r="AE87">
        <v>7.8212783999999997</v>
      </c>
      <c r="AF87">
        <v>0</v>
      </c>
      <c r="AG87">
        <v>0</v>
      </c>
      <c r="AH87">
        <v>3.6073935000000001</v>
      </c>
      <c r="AI87">
        <v>0</v>
      </c>
      <c r="AJ87">
        <v>0</v>
      </c>
      <c r="AK87">
        <v>13.342470659999998</v>
      </c>
      <c r="AL87">
        <v>0.59020000000000017</v>
      </c>
      <c r="AM87">
        <v>0</v>
      </c>
      <c r="AN87">
        <v>0</v>
      </c>
      <c r="AO87">
        <v>0</v>
      </c>
      <c r="AP87">
        <v>1.464183</v>
      </c>
      <c r="AQ87">
        <v>0</v>
      </c>
      <c r="AR87">
        <v>3.9258239999999995</v>
      </c>
      <c r="AS87">
        <v>3.4168080000000001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18.418087940713743</v>
      </c>
      <c r="BB87">
        <f t="shared" si="1"/>
        <v>518.55242117155331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36.367133537940525</v>
      </c>
      <c r="L88">
        <v>4.0115125776842286E-3</v>
      </c>
      <c r="M88">
        <v>0</v>
      </c>
      <c r="N88">
        <v>29.998382788362512</v>
      </c>
      <c r="O88">
        <v>50.381296312500012</v>
      </c>
      <c r="P88">
        <v>62.2343230540897</v>
      </c>
      <c r="Q88">
        <v>0</v>
      </c>
      <c r="R88">
        <v>2.8989684560044271</v>
      </c>
      <c r="S88">
        <v>1.9324673052151342</v>
      </c>
      <c r="T88">
        <v>0</v>
      </c>
      <c r="U88">
        <v>275.8063299308626</v>
      </c>
      <c r="V88">
        <v>0.6937971389484836</v>
      </c>
      <c r="W88">
        <v>11.792187822381699</v>
      </c>
      <c r="X88">
        <v>24.975895545961883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0</v>
      </c>
      <c r="AE88">
        <v>7.8212783999999997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13.342470659999998</v>
      </c>
      <c r="AL88">
        <v>0.59020000000000017</v>
      </c>
      <c r="AM88">
        <v>0</v>
      </c>
      <c r="AN88">
        <v>0</v>
      </c>
      <c r="AO88">
        <v>0</v>
      </c>
      <c r="AP88">
        <v>1.464183</v>
      </c>
      <c r="AQ88">
        <v>0</v>
      </c>
      <c r="AR88">
        <v>3.9258239999999995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18.131900681995155</v>
      </c>
      <c r="BB88">
        <f t="shared" si="1"/>
        <v>510.49496038284963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36.367133537940525</v>
      </c>
      <c r="L89">
        <v>4.0115125776842286E-3</v>
      </c>
      <c r="M89">
        <v>0</v>
      </c>
      <c r="N89">
        <v>29.998382788362512</v>
      </c>
      <c r="O89">
        <v>50.381296312500012</v>
      </c>
      <c r="P89">
        <v>62.2343230540897</v>
      </c>
      <c r="Q89">
        <v>0</v>
      </c>
      <c r="R89">
        <v>2.8989684560044271</v>
      </c>
      <c r="S89">
        <v>1.9324673052151342</v>
      </c>
      <c r="T89">
        <v>0</v>
      </c>
      <c r="U89">
        <v>275.8063299308626</v>
      </c>
      <c r="V89">
        <v>0</v>
      </c>
      <c r="W89">
        <v>11.792187822381699</v>
      </c>
      <c r="X89">
        <v>24.975895545961883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0</v>
      </c>
      <c r="AE89">
        <v>7.8212783999999997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13.342470659999998</v>
      </c>
      <c r="AL89">
        <v>0.59020000000000017</v>
      </c>
      <c r="AM89">
        <v>0</v>
      </c>
      <c r="AN89">
        <v>0</v>
      </c>
      <c r="AO89">
        <v>0</v>
      </c>
      <c r="AP89">
        <v>1.464183</v>
      </c>
      <c r="AQ89">
        <v>0</v>
      </c>
      <c r="AR89">
        <v>3.9258239999999995</v>
      </c>
      <c r="AS89">
        <v>2.7334464000000001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18.108103543046674</v>
      </c>
      <c r="BB89">
        <f t="shared" si="1"/>
        <v>509.82496038284955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36.367133537940525</v>
      </c>
      <c r="L90">
        <v>4.0115125776842286E-3</v>
      </c>
      <c r="M90">
        <v>0</v>
      </c>
      <c r="N90">
        <v>29.998382788362512</v>
      </c>
      <c r="O90">
        <v>50.381296312500012</v>
      </c>
      <c r="P90">
        <v>62.2343230540897</v>
      </c>
      <c r="Q90">
        <v>0</v>
      </c>
      <c r="R90">
        <v>2.8989684560044271</v>
      </c>
      <c r="S90">
        <v>1.9324673052151342</v>
      </c>
      <c r="T90">
        <v>0</v>
      </c>
      <c r="U90">
        <v>275.8063299308626</v>
      </c>
      <c r="V90">
        <v>0</v>
      </c>
      <c r="W90">
        <v>11.792187822381699</v>
      </c>
      <c r="X90">
        <v>24.975895545961883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0</v>
      </c>
      <c r="AE90">
        <v>7.8212783999999997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13.342470659999998</v>
      </c>
      <c r="AL90">
        <v>0.59020000000000017</v>
      </c>
      <c r="AM90">
        <v>0</v>
      </c>
      <c r="AN90">
        <v>0</v>
      </c>
      <c r="AO90">
        <v>0</v>
      </c>
      <c r="AP90">
        <v>1.464183</v>
      </c>
      <c r="AQ90">
        <v>0</v>
      </c>
      <c r="AR90">
        <v>3.9258239999999995</v>
      </c>
      <c r="AS90">
        <v>2.7334464000000001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18.108103543046674</v>
      </c>
      <c r="BB90">
        <f t="shared" si="1"/>
        <v>509.82496038284955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36.367133537940525</v>
      </c>
      <c r="L91">
        <v>4.0115125776842286E-3</v>
      </c>
      <c r="M91">
        <v>0</v>
      </c>
      <c r="N91">
        <v>29.998382788362512</v>
      </c>
      <c r="O91">
        <v>50.381296312500012</v>
      </c>
      <c r="P91">
        <v>62.2343230540897</v>
      </c>
      <c r="Q91">
        <v>0</v>
      </c>
      <c r="R91">
        <v>2.8989684560044271</v>
      </c>
      <c r="S91">
        <v>1.9324673052151342</v>
      </c>
      <c r="T91">
        <v>0</v>
      </c>
      <c r="U91">
        <v>275.8063299308626</v>
      </c>
      <c r="V91">
        <v>0</v>
      </c>
      <c r="W91">
        <v>11.792187822381699</v>
      </c>
      <c r="X91">
        <v>24.975895545961883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0</v>
      </c>
      <c r="AE91">
        <v>7.8212783999999997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13.342470659999998</v>
      </c>
      <c r="AL91">
        <v>0.59020000000000017</v>
      </c>
      <c r="AM91">
        <v>0</v>
      </c>
      <c r="AN91">
        <v>0</v>
      </c>
      <c r="AO91">
        <v>0</v>
      </c>
      <c r="AP91">
        <v>1.464183</v>
      </c>
      <c r="AQ91">
        <v>0</v>
      </c>
      <c r="AR91">
        <v>3.9258239999999995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18.108103543046674</v>
      </c>
      <c r="BB91">
        <f t="shared" si="1"/>
        <v>509.82496038284955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36.367133537940525</v>
      </c>
      <c r="L92">
        <v>4.0115125776842286E-3</v>
      </c>
      <c r="M92">
        <v>0</v>
      </c>
      <c r="N92">
        <v>29.998382788362512</v>
      </c>
      <c r="O92">
        <v>50.381296312500012</v>
      </c>
      <c r="P92">
        <v>62.2343230540897</v>
      </c>
      <c r="Q92">
        <v>0</v>
      </c>
      <c r="R92">
        <v>2.8989684560044271</v>
      </c>
      <c r="S92">
        <v>1.9324673052151342</v>
      </c>
      <c r="T92">
        <v>0</v>
      </c>
      <c r="U92">
        <v>275.8063299308626</v>
      </c>
      <c r="V92">
        <v>0</v>
      </c>
      <c r="W92">
        <v>11.792187822381699</v>
      </c>
      <c r="X92">
        <v>24.975895545961883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0</v>
      </c>
      <c r="AE92">
        <v>7.8212783999999997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13.342470659999998</v>
      </c>
      <c r="AL92">
        <v>0.59020000000000017</v>
      </c>
      <c r="AM92">
        <v>0</v>
      </c>
      <c r="AN92">
        <v>0</v>
      </c>
      <c r="AO92">
        <v>0</v>
      </c>
      <c r="AP92">
        <v>1.464183</v>
      </c>
      <c r="AQ92">
        <v>0</v>
      </c>
      <c r="AR92">
        <v>3.9258239999999995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18.108103543046674</v>
      </c>
      <c r="BB92">
        <f t="shared" si="1"/>
        <v>509.82496038284955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36.367133537940525</v>
      </c>
      <c r="L93">
        <v>4.0115125776842286E-3</v>
      </c>
      <c r="M93">
        <v>0</v>
      </c>
      <c r="N93">
        <v>29.998382788362512</v>
      </c>
      <c r="O93">
        <v>50.381296312500012</v>
      </c>
      <c r="P93">
        <v>62.2343230540897</v>
      </c>
      <c r="Q93">
        <v>0</v>
      </c>
      <c r="R93">
        <v>2.898985581000848</v>
      </c>
      <c r="S93">
        <v>1.9983152625454543</v>
      </c>
      <c r="T93">
        <v>0</v>
      </c>
      <c r="U93">
        <v>275.8063299308626</v>
      </c>
      <c r="V93">
        <v>1.575166304322735E-3</v>
      </c>
      <c r="W93">
        <v>5.0013170391795958</v>
      </c>
      <c r="X93">
        <v>10.996933742481895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0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13.342470659999998</v>
      </c>
      <c r="AL93">
        <v>0.59020000000000017</v>
      </c>
      <c r="AM93">
        <v>0</v>
      </c>
      <c r="AN93">
        <v>0</v>
      </c>
      <c r="AO93">
        <v>0</v>
      </c>
      <c r="AP93">
        <v>1.464183</v>
      </c>
      <c r="AQ93">
        <v>0</v>
      </c>
      <c r="AR93">
        <v>2.8041599999999995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17.359538439167238</v>
      </c>
      <c r="BB93">
        <f t="shared" si="1"/>
        <v>488.74946914867786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36.367133537940525</v>
      </c>
      <c r="L94">
        <v>4.0115125776842286E-3</v>
      </c>
      <c r="M94">
        <v>0</v>
      </c>
      <c r="N94">
        <v>29.998382788362512</v>
      </c>
      <c r="O94">
        <v>50.381296312500012</v>
      </c>
      <c r="P94">
        <v>62.2343230540897</v>
      </c>
      <c r="Q94">
        <v>0</v>
      </c>
      <c r="R94">
        <v>2.898985581000848</v>
      </c>
      <c r="S94">
        <v>1.9983152625454543</v>
      </c>
      <c r="T94">
        <v>0</v>
      </c>
      <c r="U94">
        <v>275.8063299308626</v>
      </c>
      <c r="V94">
        <v>1.575166304322735E-3</v>
      </c>
      <c r="W94">
        <v>5.0013170391795958</v>
      </c>
      <c r="X94">
        <v>10.996933742481895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0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13.342470659999998</v>
      </c>
      <c r="AL94">
        <v>0.59020000000000017</v>
      </c>
      <c r="AM94">
        <v>0</v>
      </c>
      <c r="AN94">
        <v>0</v>
      </c>
      <c r="AO94">
        <v>0</v>
      </c>
      <c r="AP94">
        <v>1.464183</v>
      </c>
      <c r="AQ94">
        <v>0</v>
      </c>
      <c r="AR94">
        <v>2.8041599999999995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17.359538439167238</v>
      </c>
      <c r="BB94">
        <f t="shared" si="1"/>
        <v>488.74946914867786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36.367133537940525</v>
      </c>
      <c r="L95">
        <v>4.0115125776842286E-3</v>
      </c>
      <c r="M95">
        <v>0</v>
      </c>
      <c r="N95">
        <v>29.998382788362512</v>
      </c>
      <c r="O95">
        <v>50.381296312500012</v>
      </c>
      <c r="P95">
        <v>62.2343230540897</v>
      </c>
      <c r="Q95">
        <v>0</v>
      </c>
      <c r="R95">
        <v>2.898985581000848</v>
      </c>
      <c r="S95">
        <v>1.9983152625454543</v>
      </c>
      <c r="T95">
        <v>0</v>
      </c>
      <c r="U95">
        <v>275.8063299308626</v>
      </c>
      <c r="V95">
        <v>5.5334797070133934E-4</v>
      </c>
      <c r="W95">
        <v>5.0013170391795958</v>
      </c>
      <c r="X95">
        <v>10.996933742481895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0</v>
      </c>
      <c r="AE95">
        <v>3.9106391999999999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13.342470659999998</v>
      </c>
      <c r="AL95">
        <v>0.59020000000000017</v>
      </c>
      <c r="AM95">
        <v>0</v>
      </c>
      <c r="AN95">
        <v>0</v>
      </c>
      <c r="AO95">
        <v>0</v>
      </c>
      <c r="AP95">
        <v>1.464183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17.225368416357796</v>
      </c>
      <c r="BB95">
        <f t="shared" si="1"/>
        <v>484.97197815315366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36.367133537940525</v>
      </c>
      <c r="L96">
        <v>4.0115125776842286E-3</v>
      </c>
      <c r="M96">
        <v>0</v>
      </c>
      <c r="N96">
        <v>29.998382788362512</v>
      </c>
      <c r="O96">
        <v>50.381296312500012</v>
      </c>
      <c r="P96">
        <v>62.2343230540897</v>
      </c>
      <c r="Q96">
        <v>0</v>
      </c>
      <c r="R96">
        <v>2.898985581000848</v>
      </c>
      <c r="S96">
        <v>1.9983152625454543</v>
      </c>
      <c r="T96">
        <v>0</v>
      </c>
      <c r="U96">
        <v>275.8063299308626</v>
      </c>
      <c r="V96">
        <v>5.5334797070133934E-4</v>
      </c>
      <c r="W96">
        <v>5.0020499723353433</v>
      </c>
      <c r="X96">
        <v>10.996817689314573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0</v>
      </c>
      <c r="AE96">
        <v>3.9106391999999999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13.342470659999998</v>
      </c>
      <c r="AL96">
        <v>0.59020000000000017</v>
      </c>
      <c r="AM96">
        <v>0</v>
      </c>
      <c r="AN96">
        <v>0</v>
      </c>
      <c r="AO96">
        <v>0</v>
      </c>
      <c r="AP96">
        <v>1.464183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17.225389568681472</v>
      </c>
      <c r="BB96">
        <f t="shared" si="1"/>
        <v>484.97257388081846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36.367133651661952</v>
      </c>
      <c r="L97">
        <v>4.0115125776842286E-3</v>
      </c>
      <c r="M97">
        <v>0</v>
      </c>
      <c r="N97">
        <v>29.998382788362512</v>
      </c>
      <c r="O97">
        <v>50.381296312500012</v>
      </c>
      <c r="P97">
        <v>62.2343230540897</v>
      </c>
      <c r="Q97">
        <v>0</v>
      </c>
      <c r="R97">
        <v>2.898985581000848</v>
      </c>
      <c r="S97">
        <v>1.9983152625454543</v>
      </c>
      <c r="T97">
        <v>0</v>
      </c>
      <c r="U97">
        <v>275.8063299308626</v>
      </c>
      <c r="V97">
        <v>5.5334797070133934E-4</v>
      </c>
      <c r="W97">
        <v>5.0020499723353433</v>
      </c>
      <c r="X97">
        <v>10.996817689314573</v>
      </c>
      <c r="Y97">
        <v>0</v>
      </c>
      <c r="Z97">
        <v>1.6646651999999997</v>
      </c>
      <c r="AA97">
        <v>0</v>
      </c>
      <c r="AB97">
        <v>0</v>
      </c>
      <c r="AC97">
        <v>0</v>
      </c>
      <c r="AD97">
        <v>0</v>
      </c>
      <c r="AE97">
        <v>3.9106391999999999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13.342470659999998</v>
      </c>
      <c r="AL97">
        <v>0.59020000000000017</v>
      </c>
      <c r="AM97">
        <v>0</v>
      </c>
      <c r="AN97">
        <v>0</v>
      </c>
      <c r="AO97">
        <v>0</v>
      </c>
      <c r="AP97">
        <v>1.464183</v>
      </c>
      <c r="AQ97">
        <v>0</v>
      </c>
      <c r="AR97">
        <v>3.9258239999999995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17.263862656458429</v>
      </c>
      <c r="BB97">
        <f t="shared" si="1"/>
        <v>486.05576490676287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36.368745044742326</v>
      </c>
      <c r="L98">
        <v>4.0115125776842286E-3</v>
      </c>
      <c r="M98">
        <v>0</v>
      </c>
      <c r="N98">
        <v>29.998382788362512</v>
      </c>
      <c r="O98">
        <v>50.381296312500012</v>
      </c>
      <c r="P98">
        <v>62.2343230540897</v>
      </c>
      <c r="Q98">
        <v>0</v>
      </c>
      <c r="R98">
        <v>2.898985581000848</v>
      </c>
      <c r="S98">
        <v>1.9983152625454543</v>
      </c>
      <c r="T98">
        <v>0</v>
      </c>
      <c r="U98">
        <v>275.8063299308626</v>
      </c>
      <c r="V98">
        <v>5.5334797070133934E-4</v>
      </c>
      <c r="W98">
        <v>5.0020499723353433</v>
      </c>
      <c r="X98">
        <v>10.996817689314573</v>
      </c>
      <c r="Y98">
        <v>0</v>
      </c>
      <c r="Z98">
        <v>1.6646651999999997</v>
      </c>
      <c r="AA98">
        <v>0</v>
      </c>
      <c r="AB98">
        <v>0</v>
      </c>
      <c r="AC98">
        <v>0</v>
      </c>
      <c r="AD98">
        <v>0</v>
      </c>
      <c r="AE98">
        <v>3.9106391999999999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13.342470659999998</v>
      </c>
      <c r="AL98">
        <v>0.59020000000000017</v>
      </c>
      <c r="AM98">
        <v>0</v>
      </c>
      <c r="AN98">
        <v>0</v>
      </c>
      <c r="AO98">
        <v>0</v>
      </c>
      <c r="AP98">
        <v>1.464183</v>
      </c>
      <c r="AQ98">
        <v>0</v>
      </c>
      <c r="AR98">
        <v>3.9258239999999995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17.263917927241089</v>
      </c>
      <c r="BB98">
        <f t="shared" si="1"/>
        <v>486.05732102906063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1.3542598904457439</v>
      </c>
      <c r="L99">
        <f t="shared" si="2"/>
        <v>3.500680757625785E-5</v>
      </c>
      <c r="M99">
        <f t="shared" si="2"/>
        <v>0</v>
      </c>
      <c r="N99">
        <f t="shared" si="2"/>
        <v>0.71964476838021929</v>
      </c>
      <c r="O99">
        <f t="shared" si="2"/>
        <v>1.2091511115000024</v>
      </c>
      <c r="P99">
        <f t="shared" si="2"/>
        <v>1.4968661394796303</v>
      </c>
      <c r="Q99">
        <f t="shared" si="2"/>
        <v>0</v>
      </c>
      <c r="R99">
        <f t="shared" si="2"/>
        <v>9.8793794273508817E-2</v>
      </c>
      <c r="S99">
        <f t="shared" si="2"/>
        <v>0.10708080565829921</v>
      </c>
      <c r="T99">
        <f t="shared" si="2"/>
        <v>0</v>
      </c>
      <c r="U99">
        <f t="shared" si="2"/>
        <v>6.6193519183407128</v>
      </c>
      <c r="V99">
        <f t="shared" si="2"/>
        <v>1.0050055277623862E-2</v>
      </c>
      <c r="W99">
        <f t="shared" si="2"/>
        <v>0.23547784063995553</v>
      </c>
      <c r="X99">
        <f t="shared" si="2"/>
        <v>0.50855896171872972</v>
      </c>
      <c r="Y99">
        <f t="shared" si="2"/>
        <v>0</v>
      </c>
      <c r="Z99">
        <f t="shared" si="2"/>
        <v>2.0391520050000011E-2</v>
      </c>
      <c r="AA99">
        <f t="shared" si="2"/>
        <v>3.61167934E-2</v>
      </c>
      <c r="AB99">
        <f t="shared" si="2"/>
        <v>4.3457364480000017E-2</v>
      </c>
      <c r="AC99">
        <f t="shared" si="2"/>
        <v>3.1974044423250005E-2</v>
      </c>
      <c r="AD99">
        <f t="shared" si="2"/>
        <v>5.4010664926400012E-2</v>
      </c>
      <c r="AE99">
        <f t="shared" si="2"/>
        <v>9.245305076019994E-2</v>
      </c>
      <c r="AF99">
        <f t="shared" si="2"/>
        <v>0</v>
      </c>
      <c r="AG99">
        <f t="shared" si="2"/>
        <v>0</v>
      </c>
      <c r="AH99">
        <f t="shared" si="2"/>
        <v>0.21884853900000001</v>
      </c>
      <c r="AI99">
        <f t="shared" si="2"/>
        <v>2.3154521737499996E-2</v>
      </c>
      <c r="AJ99">
        <f t="shared" si="2"/>
        <v>0</v>
      </c>
      <c r="AK99">
        <f t="shared" si="2"/>
        <v>0.32021929583999953</v>
      </c>
      <c r="AL99">
        <f t="shared" si="2"/>
        <v>7.84966E-2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3.0601424700000039E-2</v>
      </c>
      <c r="AQ99">
        <f t="shared" si="2"/>
        <v>0</v>
      </c>
      <c r="AR99">
        <f t="shared" si="2"/>
        <v>8.8611455999999908E-2</v>
      </c>
      <c r="AS99">
        <f t="shared" si="2"/>
        <v>7.3990977239999922E-2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0.46207577229912444</v>
      </c>
      <c r="BB99">
        <f t="shared" si="1"/>
        <v>13.009520772780226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2.309163578993628</v>
      </c>
      <c r="L3">
        <v>116.99285492388941</v>
      </c>
      <c r="M3">
        <v>14.110144329896906</v>
      </c>
      <c r="N3">
        <v>36.252791902677643</v>
      </c>
      <c r="O3">
        <v>0</v>
      </c>
      <c r="P3">
        <v>38.531433624670186</v>
      </c>
      <c r="Q3">
        <v>0</v>
      </c>
      <c r="R3">
        <v>2.9926430729571982</v>
      </c>
      <c r="S3">
        <v>3.8719934618473895</v>
      </c>
      <c r="T3">
        <v>0</v>
      </c>
      <c r="U3">
        <v>21.414210260823118</v>
      </c>
      <c r="V3">
        <v>1.0355182528238092</v>
      </c>
      <c r="W3">
        <v>3.9978505322607978</v>
      </c>
      <c r="X3">
        <v>12.001979954550945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2.7965699999999991</v>
      </c>
      <c r="AE3">
        <v>0</v>
      </c>
      <c r="AF3">
        <v>2.7225252000000002</v>
      </c>
      <c r="AG3">
        <v>12.974670719999997</v>
      </c>
      <c r="AH3">
        <v>0</v>
      </c>
      <c r="AI3">
        <v>0</v>
      </c>
      <c r="AJ3">
        <v>0</v>
      </c>
      <c r="AK3">
        <v>16.11744642</v>
      </c>
      <c r="AL3">
        <v>0</v>
      </c>
      <c r="AM3">
        <v>0</v>
      </c>
      <c r="AN3">
        <v>0.63112331700000002</v>
      </c>
      <c r="AO3">
        <v>0</v>
      </c>
      <c r="AP3">
        <v>2.5545701999999997</v>
      </c>
      <c r="AQ3">
        <v>0</v>
      </c>
      <c r="AR3">
        <v>12.193459199999999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10.669134685597097</v>
      </c>
      <c r="BB3">
        <f>SUM(B3:AZ3)-BA3</f>
        <v>300.38435895479398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2.309163578993628</v>
      </c>
      <c r="L4">
        <v>116.99285492388941</v>
      </c>
      <c r="M4">
        <v>14.110144329896906</v>
      </c>
      <c r="N4">
        <v>36.252791902677643</v>
      </c>
      <c r="O4">
        <v>0</v>
      </c>
      <c r="P4">
        <v>38.531433624670186</v>
      </c>
      <c r="Q4">
        <v>0</v>
      </c>
      <c r="R4">
        <v>2.9926430729571982</v>
      </c>
      <c r="S4">
        <v>3.8719934618473895</v>
      </c>
      <c r="T4">
        <v>0</v>
      </c>
      <c r="U4">
        <v>21.414210260823118</v>
      </c>
      <c r="V4">
        <v>1.0355185803848403</v>
      </c>
      <c r="W4">
        <v>3.9978505322607978</v>
      </c>
      <c r="X4">
        <v>12.001979954550945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2.7965699999999991</v>
      </c>
      <c r="AE4">
        <v>0</v>
      </c>
      <c r="AF4">
        <v>2.7225252000000002</v>
      </c>
      <c r="AG4">
        <v>12.974670719999997</v>
      </c>
      <c r="AH4">
        <v>0</v>
      </c>
      <c r="AI4">
        <v>0</v>
      </c>
      <c r="AJ4">
        <v>0</v>
      </c>
      <c r="AK4">
        <v>16.11744642</v>
      </c>
      <c r="AL4">
        <v>0</v>
      </c>
      <c r="AM4">
        <v>0</v>
      </c>
      <c r="AN4">
        <v>0.63112331700000002</v>
      </c>
      <c r="AO4">
        <v>0</v>
      </c>
      <c r="AP4">
        <v>2.5545701999999997</v>
      </c>
      <c r="AQ4">
        <v>0</v>
      </c>
      <c r="AR4">
        <v>12.193459199999999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10.669135013158126</v>
      </c>
      <c r="BB4">
        <f t="shared" ref="BB4:BB67" si="0">SUM(B4:AZ4)-BA4</f>
        <v>300.38435895479404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2.2995896425844684</v>
      </c>
      <c r="L5">
        <v>116.99285492388941</v>
      </c>
      <c r="M5">
        <v>14.110144329896906</v>
      </c>
      <c r="N5">
        <v>36.252791902677643</v>
      </c>
      <c r="O5">
        <v>0</v>
      </c>
      <c r="P5">
        <v>38.531433624670186</v>
      </c>
      <c r="Q5">
        <v>0</v>
      </c>
      <c r="R5">
        <v>2.9926430729571982</v>
      </c>
      <c r="S5">
        <v>3.8434477639333986</v>
      </c>
      <c r="T5">
        <v>0</v>
      </c>
      <c r="U5">
        <v>21.414210260823118</v>
      </c>
      <c r="V5">
        <v>1.0134810000000001</v>
      </c>
      <c r="W5">
        <v>3.9978505322607978</v>
      </c>
      <c r="X5">
        <v>12.001979954550945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2.7965699999999991</v>
      </c>
      <c r="AE5">
        <v>0</v>
      </c>
      <c r="AF5">
        <v>2.7225252000000002</v>
      </c>
      <c r="AG5">
        <v>12.974670719999997</v>
      </c>
      <c r="AH5">
        <v>0</v>
      </c>
      <c r="AI5">
        <v>0</v>
      </c>
      <c r="AJ5">
        <v>0</v>
      </c>
      <c r="AK5">
        <v>16.11744642</v>
      </c>
      <c r="AL5">
        <v>0</v>
      </c>
      <c r="AM5">
        <v>0</v>
      </c>
      <c r="AN5">
        <v>0.63112331700000002</v>
      </c>
      <c r="AO5">
        <v>0</v>
      </c>
      <c r="AP5">
        <v>2.5545701999999997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10.283688582892129</v>
      </c>
      <c r="BB5">
        <f t="shared" si="0"/>
        <v>289.53231057035202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2.2995896425844684</v>
      </c>
      <c r="L6">
        <v>116.99285492388941</v>
      </c>
      <c r="M6">
        <v>14.110144329896906</v>
      </c>
      <c r="N6">
        <v>36.252791902677643</v>
      </c>
      <c r="O6">
        <v>0</v>
      </c>
      <c r="P6">
        <v>38.531433624670186</v>
      </c>
      <c r="Q6">
        <v>0</v>
      </c>
      <c r="R6">
        <v>2.9926430729571982</v>
      </c>
      <c r="S6">
        <v>3.8434477639333986</v>
      </c>
      <c r="T6">
        <v>0</v>
      </c>
      <c r="U6">
        <v>21.414210260823118</v>
      </c>
      <c r="V6">
        <v>1</v>
      </c>
      <c r="W6">
        <v>3.9978505322607978</v>
      </c>
      <c r="X6">
        <v>12.001979954550945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2.7965699999999991</v>
      </c>
      <c r="AE6">
        <v>0</v>
      </c>
      <c r="AF6">
        <v>2.7225252000000002</v>
      </c>
      <c r="AG6">
        <v>12.974670719999997</v>
      </c>
      <c r="AH6">
        <v>0</v>
      </c>
      <c r="AI6">
        <v>0</v>
      </c>
      <c r="AJ6">
        <v>0</v>
      </c>
      <c r="AK6">
        <v>16.11744642</v>
      </c>
      <c r="AL6">
        <v>0</v>
      </c>
      <c r="AM6">
        <v>0</v>
      </c>
      <c r="AN6">
        <v>0.63112331700000002</v>
      </c>
      <c r="AO6">
        <v>0</v>
      </c>
      <c r="AP6">
        <v>2.5545701999999997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10.283226582892127</v>
      </c>
      <c r="BB6">
        <f t="shared" si="0"/>
        <v>289.51929157035204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2.2995896425844684</v>
      </c>
      <c r="L7">
        <v>116.99285492388941</v>
      </c>
      <c r="M7">
        <v>14.110144329896906</v>
      </c>
      <c r="N7">
        <v>36.252791902677643</v>
      </c>
      <c r="O7">
        <v>0</v>
      </c>
      <c r="P7">
        <v>38.531433624670186</v>
      </c>
      <c r="Q7">
        <v>0</v>
      </c>
      <c r="R7">
        <v>2.9926430729571982</v>
      </c>
      <c r="S7">
        <v>3.8434477639333986</v>
      </c>
      <c r="T7">
        <v>0</v>
      </c>
      <c r="U7">
        <v>21.414210260823118</v>
      </c>
      <c r="V7">
        <v>1</v>
      </c>
      <c r="W7">
        <v>3.9978505322607978</v>
      </c>
      <c r="X7">
        <v>12.001979954550945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2.7965699999999991</v>
      </c>
      <c r="AE7">
        <v>0</v>
      </c>
      <c r="AF7">
        <v>2.7225252000000002</v>
      </c>
      <c r="AG7">
        <v>12.974670719999997</v>
      </c>
      <c r="AH7">
        <v>0</v>
      </c>
      <c r="AI7">
        <v>0</v>
      </c>
      <c r="AJ7">
        <v>0</v>
      </c>
      <c r="AK7">
        <v>16.11744642</v>
      </c>
      <c r="AL7">
        <v>0</v>
      </c>
      <c r="AM7">
        <v>0</v>
      </c>
      <c r="AN7">
        <v>0.63112331700000002</v>
      </c>
      <c r="AO7">
        <v>0</v>
      </c>
      <c r="AP7">
        <v>2.5545701999999997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10.283226582892127</v>
      </c>
      <c r="BB7">
        <f t="shared" si="0"/>
        <v>289.51929157035204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2.2995896425844684</v>
      </c>
      <c r="L8">
        <v>116.99285492388941</v>
      </c>
      <c r="M8">
        <v>14.110144329896906</v>
      </c>
      <c r="N8">
        <v>36.252791902677643</v>
      </c>
      <c r="O8">
        <v>0</v>
      </c>
      <c r="P8">
        <v>38.531433624670186</v>
      </c>
      <c r="Q8">
        <v>0</v>
      </c>
      <c r="R8">
        <v>2.9926430729571982</v>
      </c>
      <c r="S8">
        <v>3.8434477639333986</v>
      </c>
      <c r="T8">
        <v>0</v>
      </c>
      <c r="U8">
        <v>21.414210260823118</v>
      </c>
      <c r="V8">
        <v>1</v>
      </c>
      <c r="W8">
        <v>3.9978505322607978</v>
      </c>
      <c r="X8">
        <v>12.001979954550945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2.7965699999999991</v>
      </c>
      <c r="AE8">
        <v>0</v>
      </c>
      <c r="AF8">
        <v>2.7225252000000002</v>
      </c>
      <c r="AG8">
        <v>12.974670719999997</v>
      </c>
      <c r="AH8">
        <v>0</v>
      </c>
      <c r="AI8">
        <v>0</v>
      </c>
      <c r="AJ8">
        <v>0</v>
      </c>
      <c r="AK8">
        <v>16.11744642</v>
      </c>
      <c r="AL8">
        <v>0</v>
      </c>
      <c r="AM8">
        <v>0</v>
      </c>
      <c r="AN8">
        <v>0.63112331700000002</v>
      </c>
      <c r="AO8">
        <v>0</v>
      </c>
      <c r="AP8">
        <v>2.5545701999999997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10.283226582892127</v>
      </c>
      <c r="BB8">
        <f t="shared" si="0"/>
        <v>289.51929157035204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2.2995896425844684</v>
      </c>
      <c r="L9">
        <v>116.99285492388941</v>
      </c>
      <c r="M9">
        <v>14.110144329896906</v>
      </c>
      <c r="N9">
        <v>36.252791902677643</v>
      </c>
      <c r="O9">
        <v>0</v>
      </c>
      <c r="P9">
        <v>38.531433624670186</v>
      </c>
      <c r="Q9">
        <v>0</v>
      </c>
      <c r="R9">
        <v>2.9926430729571982</v>
      </c>
      <c r="S9">
        <v>3.8434477639333986</v>
      </c>
      <c r="T9">
        <v>0</v>
      </c>
      <c r="U9">
        <v>21.414210260823118</v>
      </c>
      <c r="V9">
        <v>1</v>
      </c>
      <c r="W9">
        <v>3.9978505322607978</v>
      </c>
      <c r="X9">
        <v>12.001979954550945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2.7965699999999991</v>
      </c>
      <c r="AE9">
        <v>0</v>
      </c>
      <c r="AF9">
        <v>2.7225252000000002</v>
      </c>
      <c r="AG9">
        <v>12.974670719999997</v>
      </c>
      <c r="AH9">
        <v>0</v>
      </c>
      <c r="AI9">
        <v>0</v>
      </c>
      <c r="AJ9">
        <v>0</v>
      </c>
      <c r="AK9">
        <v>16.11744642</v>
      </c>
      <c r="AL9">
        <v>0</v>
      </c>
      <c r="AM9">
        <v>0</v>
      </c>
      <c r="AN9">
        <v>0.63112331700000002</v>
      </c>
      <c r="AO9">
        <v>0</v>
      </c>
      <c r="AP9">
        <v>2.5545701999999997</v>
      </c>
      <c r="AQ9">
        <v>0</v>
      </c>
      <c r="AR9">
        <v>1.0161216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10.137421110092125</v>
      </c>
      <c r="BB9">
        <f t="shared" si="0"/>
        <v>285.41421123515198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2.2995896425844684</v>
      </c>
      <c r="L10">
        <v>116.99285492388941</v>
      </c>
      <c r="M10">
        <v>14.110144329896906</v>
      </c>
      <c r="N10">
        <v>36.252791902677643</v>
      </c>
      <c r="O10">
        <v>0</v>
      </c>
      <c r="P10">
        <v>38.531433624670186</v>
      </c>
      <c r="Q10">
        <v>0</v>
      </c>
      <c r="R10">
        <v>2.9926430729571982</v>
      </c>
      <c r="S10">
        <v>3.8434477639333986</v>
      </c>
      <c r="T10">
        <v>0</v>
      </c>
      <c r="U10">
        <v>21.414210260823118</v>
      </c>
      <c r="V10">
        <v>1</v>
      </c>
      <c r="W10">
        <v>3.9978505322607978</v>
      </c>
      <c r="X10">
        <v>12.001979954550945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2.7965699999999991</v>
      </c>
      <c r="AE10">
        <v>0</v>
      </c>
      <c r="AF10">
        <v>2.7225252000000002</v>
      </c>
      <c r="AG10">
        <v>12.974670719999997</v>
      </c>
      <c r="AH10">
        <v>0</v>
      </c>
      <c r="AI10">
        <v>0</v>
      </c>
      <c r="AJ10">
        <v>0</v>
      </c>
      <c r="AK10">
        <v>16.11744642</v>
      </c>
      <c r="AL10">
        <v>0</v>
      </c>
      <c r="AM10">
        <v>0</v>
      </c>
      <c r="AN10">
        <v>0.63112331700000002</v>
      </c>
      <c r="AO10">
        <v>0</v>
      </c>
      <c r="AP10">
        <v>2.5545701999999997</v>
      </c>
      <c r="AQ10">
        <v>0</v>
      </c>
      <c r="AR10">
        <v>1.0161216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10.137421110092125</v>
      </c>
      <c r="BB10">
        <f t="shared" si="0"/>
        <v>285.41421123515198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2.2995896425844684</v>
      </c>
      <c r="L11">
        <v>116.99285492388941</v>
      </c>
      <c r="M11">
        <v>14.110144329896906</v>
      </c>
      <c r="N11">
        <v>36.252791902677643</v>
      </c>
      <c r="O11">
        <v>0</v>
      </c>
      <c r="P11">
        <v>38.531433624670186</v>
      </c>
      <c r="Q11">
        <v>0</v>
      </c>
      <c r="R11">
        <v>3.2014097446090837</v>
      </c>
      <c r="S11">
        <v>4.0694155481651375</v>
      </c>
      <c r="T11">
        <v>0</v>
      </c>
      <c r="U11">
        <v>21.414210260823118</v>
      </c>
      <c r="V11">
        <v>1</v>
      </c>
      <c r="W11">
        <v>3.9978505322607978</v>
      </c>
      <c r="X11">
        <v>12.001979954550945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2.7965699999999991</v>
      </c>
      <c r="AE11">
        <v>0</v>
      </c>
      <c r="AF11">
        <v>2.7225252000000002</v>
      </c>
      <c r="AG11">
        <v>12.974670719999997</v>
      </c>
      <c r="AH11">
        <v>0</v>
      </c>
      <c r="AI11">
        <v>0</v>
      </c>
      <c r="AJ11">
        <v>0</v>
      </c>
      <c r="AK11">
        <v>16.11744642</v>
      </c>
      <c r="AL11">
        <v>0</v>
      </c>
      <c r="AM11">
        <v>0</v>
      </c>
      <c r="AN11">
        <v>0.63112331700000002</v>
      </c>
      <c r="AO11">
        <v>0</v>
      </c>
      <c r="AP11">
        <v>2.5545701999999997</v>
      </c>
      <c r="AQ11">
        <v>0</v>
      </c>
      <c r="AR11">
        <v>1.0161216</v>
      </c>
      <c r="AS11">
        <v>1.6508294400000001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10.095709067726483</v>
      </c>
      <c r="BB11">
        <f t="shared" si="0"/>
        <v>284.23982829340122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2.2995896425844684</v>
      </c>
      <c r="L12">
        <v>116.99285492388941</v>
      </c>
      <c r="M12">
        <v>14.110144329896906</v>
      </c>
      <c r="N12">
        <v>36.252791902677643</v>
      </c>
      <c r="O12">
        <v>0</v>
      </c>
      <c r="P12">
        <v>38.531433624670186</v>
      </c>
      <c r="Q12">
        <v>0</v>
      </c>
      <c r="R12">
        <v>3.2014097446090837</v>
      </c>
      <c r="S12">
        <v>4.0875794604863218</v>
      </c>
      <c r="T12">
        <v>0</v>
      </c>
      <c r="U12">
        <v>21.414210260823118</v>
      </c>
      <c r="V12">
        <v>1</v>
      </c>
      <c r="W12">
        <v>3.9978505322607978</v>
      </c>
      <c r="X12">
        <v>12.001979954550945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2.7965699999999991</v>
      </c>
      <c r="AE12">
        <v>0</v>
      </c>
      <c r="AF12">
        <v>2.7225252000000002</v>
      </c>
      <c r="AG12">
        <v>12.974670719999997</v>
      </c>
      <c r="AH12">
        <v>0</v>
      </c>
      <c r="AI12">
        <v>0</v>
      </c>
      <c r="AJ12">
        <v>0</v>
      </c>
      <c r="AK12">
        <v>16.11744642</v>
      </c>
      <c r="AL12">
        <v>0</v>
      </c>
      <c r="AM12">
        <v>0</v>
      </c>
      <c r="AN12">
        <v>0.63112331700000002</v>
      </c>
      <c r="AO12">
        <v>0</v>
      </c>
      <c r="AP12">
        <v>2.5545701999999997</v>
      </c>
      <c r="AQ12">
        <v>0</v>
      </c>
      <c r="AR12">
        <v>1.0161216</v>
      </c>
      <c r="AS12">
        <v>1.6508294400000001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10.096331956170756</v>
      </c>
      <c r="BB12">
        <f t="shared" si="0"/>
        <v>284.25736931727818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2.2995896425844684</v>
      </c>
      <c r="L13">
        <v>116.99285492388941</v>
      </c>
      <c r="M13">
        <v>14.110144329896906</v>
      </c>
      <c r="N13">
        <v>36.252791902677643</v>
      </c>
      <c r="O13">
        <v>0</v>
      </c>
      <c r="P13">
        <v>38.531433624670186</v>
      </c>
      <c r="Q13">
        <v>0</v>
      </c>
      <c r="R13">
        <v>3.385461256227758</v>
      </c>
      <c r="S13">
        <v>4.256543642957114</v>
      </c>
      <c r="T13">
        <v>0</v>
      </c>
      <c r="U13">
        <v>21.414210260823118</v>
      </c>
      <c r="V13">
        <v>1</v>
      </c>
      <c r="W13">
        <v>3.9963459196102309</v>
      </c>
      <c r="X13">
        <v>12.000690289921767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2.7965699999999991</v>
      </c>
      <c r="AE13">
        <v>0</v>
      </c>
      <c r="AF13">
        <v>2.7225252000000002</v>
      </c>
      <c r="AG13">
        <v>12.974670719999997</v>
      </c>
      <c r="AH13">
        <v>0</v>
      </c>
      <c r="AI13">
        <v>0</v>
      </c>
      <c r="AJ13">
        <v>0</v>
      </c>
      <c r="AK13">
        <v>16.11744642</v>
      </c>
      <c r="AL13">
        <v>0</v>
      </c>
      <c r="AM13">
        <v>0</v>
      </c>
      <c r="AN13">
        <v>0.63112331700000002</v>
      </c>
      <c r="AO13">
        <v>0</v>
      </c>
      <c r="AP13">
        <v>2.5545701999999997</v>
      </c>
      <c r="AQ13">
        <v>0</v>
      </c>
      <c r="AR13">
        <v>1.0161216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10.164979742464366</v>
      </c>
      <c r="BB13">
        <f t="shared" si="0"/>
        <v>286.18977238779428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2.2995896425844684</v>
      </c>
      <c r="L14">
        <v>116.99285492388941</v>
      </c>
      <c r="M14">
        <v>14.110144329896906</v>
      </c>
      <c r="N14">
        <v>36.252791902677643</v>
      </c>
      <c r="O14">
        <v>0</v>
      </c>
      <c r="P14">
        <v>38.531433624670186</v>
      </c>
      <c r="Q14">
        <v>0</v>
      </c>
      <c r="R14">
        <v>3.385461256227758</v>
      </c>
      <c r="S14">
        <v>4.256543642957114</v>
      </c>
      <c r="T14">
        <v>0</v>
      </c>
      <c r="U14">
        <v>21.414210260823118</v>
      </c>
      <c r="V14">
        <v>1</v>
      </c>
      <c r="W14">
        <v>3.9963459196102309</v>
      </c>
      <c r="X14">
        <v>12.000690289921767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2.7965699999999991</v>
      </c>
      <c r="AE14">
        <v>0</v>
      </c>
      <c r="AF14">
        <v>2.7225252000000002</v>
      </c>
      <c r="AG14">
        <v>12.974670719999997</v>
      </c>
      <c r="AH14">
        <v>0</v>
      </c>
      <c r="AI14">
        <v>0</v>
      </c>
      <c r="AJ14">
        <v>0</v>
      </c>
      <c r="AK14">
        <v>16.11744642</v>
      </c>
      <c r="AL14">
        <v>0</v>
      </c>
      <c r="AM14">
        <v>0</v>
      </c>
      <c r="AN14">
        <v>0.63112331700000002</v>
      </c>
      <c r="AO14">
        <v>0</v>
      </c>
      <c r="AP14">
        <v>2.5545701999999997</v>
      </c>
      <c r="AQ14">
        <v>0</v>
      </c>
      <c r="AR14">
        <v>1.0161216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10.164979742464366</v>
      </c>
      <c r="BB14">
        <f t="shared" si="0"/>
        <v>286.18977238779428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2.309163578993628</v>
      </c>
      <c r="L15">
        <v>116.99285492388941</v>
      </c>
      <c r="M15">
        <v>14.110144329896906</v>
      </c>
      <c r="N15">
        <v>36.252791902677643</v>
      </c>
      <c r="O15">
        <v>0</v>
      </c>
      <c r="P15">
        <v>38.531433624670186</v>
      </c>
      <c r="Q15">
        <v>0</v>
      </c>
      <c r="R15">
        <v>3.385461256227758</v>
      </c>
      <c r="S15">
        <v>4.256543642957114</v>
      </c>
      <c r="T15">
        <v>0</v>
      </c>
      <c r="U15">
        <v>21.414210260823118</v>
      </c>
      <c r="V15">
        <v>1</v>
      </c>
      <c r="W15">
        <v>3.9963459196102309</v>
      </c>
      <c r="X15">
        <v>12.000690289921767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2.7965699999999991</v>
      </c>
      <c r="AE15">
        <v>0</v>
      </c>
      <c r="AF15">
        <v>2.7225252000000002</v>
      </c>
      <c r="AG15">
        <v>12.974670719999997</v>
      </c>
      <c r="AH15">
        <v>0</v>
      </c>
      <c r="AI15">
        <v>0</v>
      </c>
      <c r="AJ15">
        <v>0</v>
      </c>
      <c r="AK15">
        <v>16.11744642</v>
      </c>
      <c r="AL15">
        <v>0</v>
      </c>
      <c r="AM15">
        <v>0</v>
      </c>
      <c r="AN15">
        <v>0.63112331700000002</v>
      </c>
      <c r="AO15">
        <v>0</v>
      </c>
      <c r="AP15">
        <v>1.5720431999999998</v>
      </c>
      <c r="AQ15">
        <v>0</v>
      </c>
      <c r="AR15">
        <v>1.0161216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10.13160737727428</v>
      </c>
      <c r="BB15">
        <f t="shared" si="0"/>
        <v>285.25019168939355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2.309163578993628</v>
      </c>
      <c r="L16">
        <v>116.99285492388941</v>
      </c>
      <c r="M16">
        <v>14.110144329896906</v>
      </c>
      <c r="N16">
        <v>36.252791902677643</v>
      </c>
      <c r="O16">
        <v>0</v>
      </c>
      <c r="P16">
        <v>38.531433624670186</v>
      </c>
      <c r="Q16">
        <v>0</v>
      </c>
      <c r="R16">
        <v>3.385461256227758</v>
      </c>
      <c r="S16">
        <v>4.256543642957114</v>
      </c>
      <c r="T16">
        <v>0</v>
      </c>
      <c r="U16">
        <v>21.414210260823118</v>
      </c>
      <c r="V16">
        <v>1</v>
      </c>
      <c r="W16">
        <v>3.9963459196102309</v>
      </c>
      <c r="X16">
        <v>12.000690289921767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2.7965699999999991</v>
      </c>
      <c r="AE16">
        <v>0</v>
      </c>
      <c r="AF16">
        <v>2.7225252000000002</v>
      </c>
      <c r="AG16">
        <v>12.974670719999997</v>
      </c>
      <c r="AH16">
        <v>0</v>
      </c>
      <c r="AI16">
        <v>0</v>
      </c>
      <c r="AJ16">
        <v>0</v>
      </c>
      <c r="AK16">
        <v>16.11744642</v>
      </c>
      <c r="AL16">
        <v>0</v>
      </c>
      <c r="AM16">
        <v>0</v>
      </c>
      <c r="AN16">
        <v>0.63112331700000002</v>
      </c>
      <c r="AO16">
        <v>0</v>
      </c>
      <c r="AP16">
        <v>1.5720431999999998</v>
      </c>
      <c r="AQ16">
        <v>0</v>
      </c>
      <c r="AR16">
        <v>12.193459199999999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10.514989872874279</v>
      </c>
      <c r="BB16">
        <f t="shared" si="0"/>
        <v>296.04414679379357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2.309163578993628</v>
      </c>
      <c r="L17">
        <v>116.99285492388941</v>
      </c>
      <c r="M17">
        <v>14.110261987704918</v>
      </c>
      <c r="N17">
        <v>36.251863522132318</v>
      </c>
      <c r="O17">
        <v>0</v>
      </c>
      <c r="P17">
        <v>38.531433624670186</v>
      </c>
      <c r="Q17">
        <v>0</v>
      </c>
      <c r="R17">
        <v>3.385461256227758</v>
      </c>
      <c r="S17">
        <v>4.256543642957114</v>
      </c>
      <c r="T17">
        <v>0</v>
      </c>
      <c r="U17">
        <v>21.414210260823118</v>
      </c>
      <c r="V17">
        <v>1</v>
      </c>
      <c r="W17">
        <v>3.9963459196102309</v>
      </c>
      <c r="X17">
        <v>12.000690289921767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2.7965699999999991</v>
      </c>
      <c r="AE17">
        <v>0</v>
      </c>
      <c r="AF17">
        <v>2.7225252000000002</v>
      </c>
      <c r="AG17">
        <v>12.974670719999997</v>
      </c>
      <c r="AH17">
        <v>0</v>
      </c>
      <c r="AI17">
        <v>0</v>
      </c>
      <c r="AJ17">
        <v>0</v>
      </c>
      <c r="AK17">
        <v>16.11744642</v>
      </c>
      <c r="AL17">
        <v>0</v>
      </c>
      <c r="AM17">
        <v>0</v>
      </c>
      <c r="AN17">
        <v>0.63112331700000002</v>
      </c>
      <c r="AO17">
        <v>0</v>
      </c>
      <c r="AP17">
        <v>1.5720431999999998</v>
      </c>
      <c r="AQ17">
        <v>0</v>
      </c>
      <c r="AR17">
        <v>12.193459199999999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10.514961943663396</v>
      </c>
      <c r="BB17">
        <f t="shared" si="0"/>
        <v>296.04336400026705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2.309163578993628</v>
      </c>
      <c r="L18">
        <v>116.99285492388941</v>
      </c>
      <c r="M18">
        <v>14.110261987704918</v>
      </c>
      <c r="N18">
        <v>36.251863522132318</v>
      </c>
      <c r="O18">
        <v>0</v>
      </c>
      <c r="P18">
        <v>38.531433624670186</v>
      </c>
      <c r="Q18">
        <v>0</v>
      </c>
      <c r="R18">
        <v>3.385461256227758</v>
      </c>
      <c r="S18">
        <v>4.256543642957114</v>
      </c>
      <c r="T18">
        <v>0</v>
      </c>
      <c r="U18">
        <v>21.414210260823118</v>
      </c>
      <c r="V18">
        <v>1</v>
      </c>
      <c r="W18">
        <v>3.9963459196102309</v>
      </c>
      <c r="X18">
        <v>12.000690289921767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2.7965699999999991</v>
      </c>
      <c r="AE18">
        <v>0</v>
      </c>
      <c r="AF18">
        <v>2.7225252000000002</v>
      </c>
      <c r="AG18">
        <v>12.974670719999997</v>
      </c>
      <c r="AH18">
        <v>0</v>
      </c>
      <c r="AI18">
        <v>0</v>
      </c>
      <c r="AJ18">
        <v>0</v>
      </c>
      <c r="AK18">
        <v>16.11744642</v>
      </c>
      <c r="AL18">
        <v>0</v>
      </c>
      <c r="AM18">
        <v>0</v>
      </c>
      <c r="AN18">
        <v>0.63112331700000002</v>
      </c>
      <c r="AO18">
        <v>0</v>
      </c>
      <c r="AP18">
        <v>1.5720431999999998</v>
      </c>
      <c r="AQ18">
        <v>0</v>
      </c>
      <c r="AR18">
        <v>1.0161216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10.131579448063396</v>
      </c>
      <c r="BB18">
        <f t="shared" si="0"/>
        <v>285.24940889586708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2.309163578993628</v>
      </c>
      <c r="L19">
        <v>116.99285492388941</v>
      </c>
      <c r="M19">
        <v>14.110261987704918</v>
      </c>
      <c r="N19">
        <v>36.251863522132318</v>
      </c>
      <c r="O19">
        <v>0</v>
      </c>
      <c r="P19">
        <v>38.531433624670186</v>
      </c>
      <c r="Q19">
        <v>0</v>
      </c>
      <c r="R19">
        <v>3.385461256227758</v>
      </c>
      <c r="S19">
        <v>4.256543642957114</v>
      </c>
      <c r="T19">
        <v>0</v>
      </c>
      <c r="U19">
        <v>21.414210260823118</v>
      </c>
      <c r="V19">
        <v>1</v>
      </c>
      <c r="W19">
        <v>3.9963459196102309</v>
      </c>
      <c r="X19">
        <v>12.000690289921767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2.7965699999999991</v>
      </c>
      <c r="AE19">
        <v>0</v>
      </c>
      <c r="AF19">
        <v>2.7225252000000002</v>
      </c>
      <c r="AG19">
        <v>12.974670719999997</v>
      </c>
      <c r="AH19">
        <v>0</v>
      </c>
      <c r="AI19">
        <v>0</v>
      </c>
      <c r="AJ19">
        <v>0</v>
      </c>
      <c r="AK19">
        <v>16.11744642</v>
      </c>
      <c r="AL19">
        <v>0</v>
      </c>
      <c r="AM19">
        <v>0</v>
      </c>
      <c r="AN19">
        <v>0.63112331700000002</v>
      </c>
      <c r="AO19">
        <v>0</v>
      </c>
      <c r="AP19">
        <v>1.5720431999999998</v>
      </c>
      <c r="AQ19">
        <v>0</v>
      </c>
      <c r="AR19">
        <v>1.0161216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10.131579448063396</v>
      </c>
      <c r="BB19">
        <f t="shared" si="0"/>
        <v>285.24940889586708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2.309163578993628</v>
      </c>
      <c r="L20">
        <v>116.99285492388941</v>
      </c>
      <c r="M20">
        <v>14.110144329896906</v>
      </c>
      <c r="N20">
        <v>36.252791902677643</v>
      </c>
      <c r="O20">
        <v>0</v>
      </c>
      <c r="P20">
        <v>38.531433624670186</v>
      </c>
      <c r="Q20">
        <v>0</v>
      </c>
      <c r="R20">
        <v>3.385461256227758</v>
      </c>
      <c r="S20">
        <v>4.256543642957114</v>
      </c>
      <c r="T20">
        <v>0</v>
      </c>
      <c r="U20">
        <v>21.414210260823118</v>
      </c>
      <c r="V20">
        <v>1</v>
      </c>
      <c r="W20">
        <v>3.9963459196102309</v>
      </c>
      <c r="X20">
        <v>12.000690289921767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2.7965699999999991</v>
      </c>
      <c r="AE20">
        <v>0</v>
      </c>
      <c r="AF20">
        <v>2.7225252000000002</v>
      </c>
      <c r="AG20">
        <v>12.974670719999997</v>
      </c>
      <c r="AH20">
        <v>0</v>
      </c>
      <c r="AI20">
        <v>0.97659850000000004</v>
      </c>
      <c r="AJ20">
        <v>0</v>
      </c>
      <c r="AK20">
        <v>16.11744642</v>
      </c>
      <c r="AL20">
        <v>0</v>
      </c>
      <c r="AM20">
        <v>0</v>
      </c>
      <c r="AN20">
        <v>0.63112331700000002</v>
      </c>
      <c r="AO20">
        <v>0</v>
      </c>
      <c r="AP20">
        <v>1.5720431999999998</v>
      </c>
      <c r="AQ20">
        <v>0</v>
      </c>
      <c r="AR20">
        <v>1.0161216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10.16510463087428</v>
      </c>
      <c r="BB20">
        <f t="shared" si="0"/>
        <v>286.19329293579358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2.309163578993628</v>
      </c>
      <c r="L21">
        <v>116.99285492388941</v>
      </c>
      <c r="M21">
        <v>14.110144329896906</v>
      </c>
      <c r="N21">
        <v>36.252791902677643</v>
      </c>
      <c r="O21">
        <v>0</v>
      </c>
      <c r="P21">
        <v>38.531433624670186</v>
      </c>
      <c r="Q21">
        <v>0</v>
      </c>
      <c r="R21">
        <v>3.385461256227758</v>
      </c>
      <c r="S21">
        <v>4.256543642957114</v>
      </c>
      <c r="T21">
        <v>0</v>
      </c>
      <c r="U21">
        <v>21.414210260823118</v>
      </c>
      <c r="V21">
        <v>1</v>
      </c>
      <c r="W21">
        <v>3.9963459196102309</v>
      </c>
      <c r="X21">
        <v>12.001979954550945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2.7965699999999991</v>
      </c>
      <c r="AE21">
        <v>0</v>
      </c>
      <c r="AF21">
        <v>2.7225252000000002</v>
      </c>
      <c r="AG21">
        <v>12.974670719999997</v>
      </c>
      <c r="AH21">
        <v>7.1774124500000003</v>
      </c>
      <c r="AI21">
        <v>0.97659850000000004</v>
      </c>
      <c r="AJ21">
        <v>0</v>
      </c>
      <c r="AK21">
        <v>16.11744642</v>
      </c>
      <c r="AL21">
        <v>0</v>
      </c>
      <c r="AM21">
        <v>0</v>
      </c>
      <c r="AN21">
        <v>0.63112331700000002</v>
      </c>
      <c r="AO21">
        <v>0</v>
      </c>
      <c r="AP21">
        <v>1.5720431999999998</v>
      </c>
      <c r="AQ21">
        <v>0</v>
      </c>
      <c r="AR21">
        <v>1.0161216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10.411334115943147</v>
      </c>
      <c r="BB21">
        <f t="shared" si="0"/>
        <v>293.1257655653539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2.309163578993628</v>
      </c>
      <c r="L22">
        <v>116.99285492388941</v>
      </c>
      <c r="M22">
        <v>14.110144329896906</v>
      </c>
      <c r="N22">
        <v>36.252791902677643</v>
      </c>
      <c r="O22">
        <v>0</v>
      </c>
      <c r="P22">
        <v>38.531433624670186</v>
      </c>
      <c r="Q22">
        <v>0</v>
      </c>
      <c r="R22">
        <v>1.9985850199370514</v>
      </c>
      <c r="S22">
        <v>1.9984117246080435</v>
      </c>
      <c r="T22">
        <v>0</v>
      </c>
      <c r="U22">
        <v>21.414210260823118</v>
      </c>
      <c r="V22">
        <v>1</v>
      </c>
      <c r="W22">
        <v>3.9978505322607978</v>
      </c>
      <c r="X22">
        <v>12.001979954550945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2.7965699999999991</v>
      </c>
      <c r="AE22">
        <v>0</v>
      </c>
      <c r="AF22">
        <v>2.7225252000000002</v>
      </c>
      <c r="AG22">
        <v>12.974670719999997</v>
      </c>
      <c r="AH22">
        <v>7.1774124500000003</v>
      </c>
      <c r="AI22">
        <v>0.97659850000000004</v>
      </c>
      <c r="AJ22">
        <v>0</v>
      </c>
      <c r="AK22">
        <v>16.11744642</v>
      </c>
      <c r="AL22">
        <v>0</v>
      </c>
      <c r="AM22">
        <v>0</v>
      </c>
      <c r="AN22">
        <v>0.63112331700000002</v>
      </c>
      <c r="AO22">
        <v>0</v>
      </c>
      <c r="AP22">
        <v>1.5720431999999998</v>
      </c>
      <c r="AQ22">
        <v>0</v>
      </c>
      <c r="AR22">
        <v>1.0161216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10.286363381070851</v>
      </c>
      <c r="BB22">
        <f t="shared" si="0"/>
        <v>289.60723275823699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1.0044446487885039</v>
      </c>
      <c r="L23">
        <v>116.99285492388941</v>
      </c>
      <c r="M23">
        <v>14.110144329896906</v>
      </c>
      <c r="N23">
        <v>36.252791902677643</v>
      </c>
      <c r="O23">
        <v>0</v>
      </c>
      <c r="P23">
        <v>38.531433624670186</v>
      </c>
      <c r="Q23">
        <v>0</v>
      </c>
      <c r="R23">
        <v>1.9979829232995661</v>
      </c>
      <c r="S23">
        <v>1.9982232558139534</v>
      </c>
      <c r="T23">
        <v>0</v>
      </c>
      <c r="U23">
        <v>21.414210260823118</v>
      </c>
      <c r="V23">
        <v>1.0051978703696172</v>
      </c>
      <c r="W23">
        <v>3.9978505322607978</v>
      </c>
      <c r="X23">
        <v>12.001578235598036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2.7965699999999991</v>
      </c>
      <c r="AE23">
        <v>0</v>
      </c>
      <c r="AF23">
        <v>2.7225252000000002</v>
      </c>
      <c r="AG23">
        <v>12.974670719999997</v>
      </c>
      <c r="AH23">
        <v>14.354824900000001</v>
      </c>
      <c r="AI23">
        <v>0.97659850000000004</v>
      </c>
      <c r="AJ23">
        <v>0</v>
      </c>
      <c r="AK23">
        <v>16.11744642</v>
      </c>
      <c r="AL23">
        <v>0</v>
      </c>
      <c r="AM23">
        <v>0</v>
      </c>
      <c r="AN23">
        <v>0.63112331700000002</v>
      </c>
      <c r="AO23">
        <v>0</v>
      </c>
      <c r="AP23">
        <v>1.5720431999999998</v>
      </c>
      <c r="AQ23">
        <v>0</v>
      </c>
      <c r="AR23">
        <v>2.0322431999999999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10.522773798369663</v>
      </c>
      <c r="BB23">
        <f t="shared" si="0"/>
        <v>296.26364304671807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1.0044446487885039</v>
      </c>
      <c r="L24">
        <v>116.99285492388941</v>
      </c>
      <c r="M24">
        <v>14.110144329896906</v>
      </c>
      <c r="N24">
        <v>36.252791902677643</v>
      </c>
      <c r="O24">
        <v>0</v>
      </c>
      <c r="P24">
        <v>38.531433624670186</v>
      </c>
      <c r="Q24">
        <v>0</v>
      </c>
      <c r="R24">
        <v>1.9979829232995661</v>
      </c>
      <c r="S24">
        <v>1.9982232558139534</v>
      </c>
      <c r="T24">
        <v>0</v>
      </c>
      <c r="U24">
        <v>21.414210260823118</v>
      </c>
      <c r="V24">
        <v>1.0051978703696172</v>
      </c>
      <c r="W24">
        <v>3.9978505322607978</v>
      </c>
      <c r="X24">
        <v>12.001578235598036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2.7965699999999991</v>
      </c>
      <c r="AE24">
        <v>0</v>
      </c>
      <c r="AF24">
        <v>2.7225252000000002</v>
      </c>
      <c r="AG24">
        <v>12.974670719999997</v>
      </c>
      <c r="AH24">
        <v>16.069267549999999</v>
      </c>
      <c r="AI24">
        <v>0.97659850000000004</v>
      </c>
      <c r="AJ24">
        <v>0</v>
      </c>
      <c r="AK24">
        <v>16.11744642</v>
      </c>
      <c r="AL24">
        <v>0</v>
      </c>
      <c r="AM24">
        <v>0</v>
      </c>
      <c r="AN24">
        <v>0.63112331700000002</v>
      </c>
      <c r="AO24">
        <v>0</v>
      </c>
      <c r="AP24">
        <v>1.5720431999999998</v>
      </c>
      <c r="AQ24">
        <v>4.7747569999999993</v>
      </c>
      <c r="AR24">
        <v>2.0322431999999999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10.745353260769662</v>
      </c>
      <c r="BB24">
        <f t="shared" si="0"/>
        <v>302.53026323431811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1.0044446487885039</v>
      </c>
      <c r="L25">
        <v>116.99285492388941</v>
      </c>
      <c r="M25">
        <v>14.110144329896906</v>
      </c>
      <c r="N25">
        <v>36.252791902677643</v>
      </c>
      <c r="O25">
        <v>0</v>
      </c>
      <c r="P25">
        <v>38.531433624670186</v>
      </c>
      <c r="Q25">
        <v>0</v>
      </c>
      <c r="R25">
        <v>1.9979829232995661</v>
      </c>
      <c r="S25">
        <v>1.9982232558139534</v>
      </c>
      <c r="T25">
        <v>0</v>
      </c>
      <c r="U25">
        <v>21.414210260823118</v>
      </c>
      <c r="V25">
        <v>1.0051978703696172</v>
      </c>
      <c r="W25">
        <v>3.9964205553965071</v>
      </c>
      <c r="X25">
        <v>12.001578235598036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2.7965699999999991</v>
      </c>
      <c r="AE25">
        <v>0</v>
      </c>
      <c r="AF25">
        <v>2.7225252000000002</v>
      </c>
      <c r="AG25">
        <v>12.974670719999997</v>
      </c>
      <c r="AH25">
        <v>21.532237350000003</v>
      </c>
      <c r="AI25">
        <v>0.97659850000000004</v>
      </c>
      <c r="AJ25">
        <v>0</v>
      </c>
      <c r="AK25">
        <v>16.11744642</v>
      </c>
      <c r="AL25">
        <v>0</v>
      </c>
      <c r="AM25">
        <v>0</v>
      </c>
      <c r="AN25">
        <v>0.63112331700000002</v>
      </c>
      <c r="AO25">
        <v>0</v>
      </c>
      <c r="AP25">
        <v>1.5720431999999998</v>
      </c>
      <c r="AQ25">
        <v>9.5495139999999967</v>
      </c>
      <c r="AR25">
        <v>12.193459199999999</v>
      </c>
      <c r="AS25">
        <v>5.1175712640000004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11.609136674827184</v>
      </c>
      <c r="BB25">
        <f t="shared" si="0"/>
        <v>326.84967585939626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1.0044446487885039</v>
      </c>
      <c r="L26">
        <v>116.99285492388941</v>
      </c>
      <c r="M26">
        <v>14.110144329896906</v>
      </c>
      <c r="N26">
        <v>36.252791902677643</v>
      </c>
      <c r="O26">
        <v>0</v>
      </c>
      <c r="P26">
        <v>38.531433624670186</v>
      </c>
      <c r="Q26">
        <v>0</v>
      </c>
      <c r="R26">
        <v>1.9979829232995661</v>
      </c>
      <c r="S26">
        <v>1.9982232558139534</v>
      </c>
      <c r="T26">
        <v>0</v>
      </c>
      <c r="U26">
        <v>21.414210260823118</v>
      </c>
      <c r="V26">
        <v>1.0051978703696172</v>
      </c>
      <c r="W26">
        <v>13.997399416909618</v>
      </c>
      <c r="X26">
        <v>30.17402969358745</v>
      </c>
      <c r="Y26">
        <v>0</v>
      </c>
      <c r="Z26">
        <v>2.0107058400000004</v>
      </c>
      <c r="AA26">
        <v>2.0843992</v>
      </c>
      <c r="AB26">
        <v>4.0076610000000006</v>
      </c>
      <c r="AC26">
        <v>2.9697708320000005</v>
      </c>
      <c r="AD26">
        <v>2.7965699999999991</v>
      </c>
      <c r="AE26">
        <v>4.7236487999999994</v>
      </c>
      <c r="AF26">
        <v>2.7225252000000002</v>
      </c>
      <c r="AG26">
        <v>12.974670719999997</v>
      </c>
      <c r="AH26">
        <v>28.709649800000001</v>
      </c>
      <c r="AI26">
        <v>0.97659850000000004</v>
      </c>
      <c r="AJ26">
        <v>0</v>
      </c>
      <c r="AK26">
        <v>16.11744642</v>
      </c>
      <c r="AL26">
        <v>0</v>
      </c>
      <c r="AM26">
        <v>0</v>
      </c>
      <c r="AN26">
        <v>0.63112331700000002</v>
      </c>
      <c r="AO26">
        <v>0</v>
      </c>
      <c r="AP26">
        <v>1.5720431999999998</v>
      </c>
      <c r="AQ26">
        <v>9.5495139999999967</v>
      </c>
      <c r="AR26">
        <v>12.193459199999999</v>
      </c>
      <c r="AS26">
        <v>5.1175712640000004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13.261616474843997</v>
      </c>
      <c r="BB26">
        <f t="shared" si="0"/>
        <v>373.37445366888198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1.0044446487885039</v>
      </c>
      <c r="L27">
        <v>179.99378689033861</v>
      </c>
      <c r="M27">
        <v>14.110144329896906</v>
      </c>
      <c r="N27">
        <v>36.252791902677643</v>
      </c>
      <c r="O27">
        <v>0</v>
      </c>
      <c r="P27">
        <v>38.531433624670186</v>
      </c>
      <c r="Q27">
        <v>0</v>
      </c>
      <c r="R27">
        <v>6.5007504678040728</v>
      </c>
      <c r="S27">
        <v>8.0977529910973463</v>
      </c>
      <c r="T27">
        <v>0</v>
      </c>
      <c r="U27">
        <v>21.414210260823118</v>
      </c>
      <c r="V27">
        <v>2.9805227124463518</v>
      </c>
      <c r="W27">
        <v>13.997399416909618</v>
      </c>
      <c r="X27">
        <v>30.17402969358745</v>
      </c>
      <c r="Y27">
        <v>0</v>
      </c>
      <c r="Z27">
        <v>2.0107058400000004</v>
      </c>
      <c r="AA27">
        <v>4.3103436479999999</v>
      </c>
      <c r="AB27">
        <v>8.0807532000000002</v>
      </c>
      <c r="AC27">
        <v>5.9395416640000001</v>
      </c>
      <c r="AD27">
        <v>5.5931399999999982</v>
      </c>
      <c r="AE27">
        <v>9.4472975999999989</v>
      </c>
      <c r="AF27">
        <v>5.4450504000000004</v>
      </c>
      <c r="AG27">
        <v>12.974670719999997</v>
      </c>
      <c r="AH27">
        <v>35.88706225</v>
      </c>
      <c r="AI27">
        <v>2.3438364000000003</v>
      </c>
      <c r="AJ27">
        <v>0</v>
      </c>
      <c r="AK27">
        <v>16.11744642</v>
      </c>
      <c r="AL27">
        <v>0</v>
      </c>
      <c r="AM27">
        <v>0</v>
      </c>
      <c r="AN27">
        <v>0.63112331700000002</v>
      </c>
      <c r="AO27">
        <v>0</v>
      </c>
      <c r="AP27">
        <v>1.5720431999999998</v>
      </c>
      <c r="AQ27">
        <v>14.324270999999998</v>
      </c>
      <c r="AR27">
        <v>1.0161216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16.53439465831342</v>
      </c>
      <c r="BB27">
        <f t="shared" si="0"/>
        <v>465.51793841972648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4.6907166033565861</v>
      </c>
      <c r="L28">
        <v>239.99705970085654</v>
      </c>
      <c r="M28">
        <v>14.110144329896906</v>
      </c>
      <c r="N28">
        <v>36.252791902677643</v>
      </c>
      <c r="O28">
        <v>0</v>
      </c>
      <c r="P28">
        <v>38.531433624670186</v>
      </c>
      <c r="Q28">
        <v>0</v>
      </c>
      <c r="R28">
        <v>6.5007504678040728</v>
      </c>
      <c r="S28">
        <v>8.0977529910973463</v>
      </c>
      <c r="T28">
        <v>0</v>
      </c>
      <c r="U28">
        <v>21.414210260823118</v>
      </c>
      <c r="V28">
        <v>3.3136584946976875</v>
      </c>
      <c r="W28">
        <v>13.997399416909618</v>
      </c>
      <c r="X28">
        <v>30.17402969358745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8.3897099999999991</v>
      </c>
      <c r="AE28">
        <v>15.1550399</v>
      </c>
      <c r="AF28">
        <v>8.1675755999999993</v>
      </c>
      <c r="AG28">
        <v>12.974670719999997</v>
      </c>
      <c r="AH28">
        <v>35.88706225</v>
      </c>
      <c r="AI28">
        <v>10.1566244</v>
      </c>
      <c r="AJ28">
        <v>0</v>
      </c>
      <c r="AK28">
        <v>16.11744642</v>
      </c>
      <c r="AL28">
        <v>0</v>
      </c>
      <c r="AM28">
        <v>0</v>
      </c>
      <c r="AN28">
        <v>0.63112331700000002</v>
      </c>
      <c r="AO28">
        <v>0</v>
      </c>
      <c r="AP28">
        <v>0.94322591999999994</v>
      </c>
      <c r="AQ28">
        <v>19.099027999999993</v>
      </c>
      <c r="AR28">
        <v>1.0161216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19.844621136325074</v>
      </c>
      <c r="BB28">
        <f t="shared" si="0"/>
        <v>558.71576573325217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4.6908115795832082</v>
      </c>
      <c r="L29">
        <v>239.99705970085654</v>
      </c>
      <c r="M29">
        <v>14.110144329896906</v>
      </c>
      <c r="N29">
        <v>36.252791902677643</v>
      </c>
      <c r="O29">
        <v>0</v>
      </c>
      <c r="P29">
        <v>38.531433624670186</v>
      </c>
      <c r="Q29">
        <v>0</v>
      </c>
      <c r="R29">
        <v>6.5015333659013193</v>
      </c>
      <c r="S29">
        <v>8.0045561758203654</v>
      </c>
      <c r="T29">
        <v>0</v>
      </c>
      <c r="U29">
        <v>21.414210260823118</v>
      </c>
      <c r="V29">
        <v>1.034207055214724</v>
      </c>
      <c r="W29">
        <v>13.997399416909618</v>
      </c>
      <c r="X29">
        <v>30.17402969358745</v>
      </c>
      <c r="Y29">
        <v>0</v>
      </c>
      <c r="Z29">
        <v>4.0214116799999999</v>
      </c>
      <c r="AA29">
        <v>8.6206872959999998</v>
      </c>
      <c r="AB29">
        <v>8.0807532000000002</v>
      </c>
      <c r="AC29">
        <v>8.9183002002000009</v>
      </c>
      <c r="AD29">
        <v>8.3897099999999991</v>
      </c>
      <c r="AE29">
        <v>15.1550399</v>
      </c>
      <c r="AF29">
        <v>8.1675755999999993</v>
      </c>
      <c r="AG29">
        <v>12.974670719999997</v>
      </c>
      <c r="AH29">
        <v>35.88706225</v>
      </c>
      <c r="AI29">
        <v>10.1566244</v>
      </c>
      <c r="AJ29">
        <v>0</v>
      </c>
      <c r="AK29">
        <v>16.11744642</v>
      </c>
      <c r="AL29">
        <v>0</v>
      </c>
      <c r="AM29">
        <v>0</v>
      </c>
      <c r="AN29">
        <v>0.63112331700000002</v>
      </c>
      <c r="AO29">
        <v>0</v>
      </c>
      <c r="AP29">
        <v>0.94322591999999994</v>
      </c>
      <c r="AQ29">
        <v>19.099027999999993</v>
      </c>
      <c r="AR29">
        <v>1.0161216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19.763269383492521</v>
      </c>
      <c r="BB29">
        <f t="shared" si="0"/>
        <v>556.42534710564848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4.6908115795832082</v>
      </c>
      <c r="L30">
        <v>239.99705970085654</v>
      </c>
      <c r="M30">
        <v>14.110144329896906</v>
      </c>
      <c r="N30">
        <v>36.252791902677643</v>
      </c>
      <c r="O30">
        <v>0</v>
      </c>
      <c r="P30">
        <v>38.531433624670186</v>
      </c>
      <c r="Q30">
        <v>0</v>
      </c>
      <c r="R30">
        <v>6.5015333659013193</v>
      </c>
      <c r="S30">
        <v>8.0977527663747519</v>
      </c>
      <c r="T30">
        <v>0</v>
      </c>
      <c r="U30">
        <v>21.414210260823118</v>
      </c>
      <c r="V30">
        <v>1.034207055214724</v>
      </c>
      <c r="W30">
        <v>13.997399416909618</v>
      </c>
      <c r="X30">
        <v>30.17402969358745</v>
      </c>
      <c r="Y30">
        <v>0</v>
      </c>
      <c r="Z30">
        <v>4.0214116799999999</v>
      </c>
      <c r="AA30">
        <v>8.6206872959999998</v>
      </c>
      <c r="AB30">
        <v>8.0807532000000002</v>
      </c>
      <c r="AC30">
        <v>8.9183002002000009</v>
      </c>
      <c r="AD30">
        <v>8.3897099999999991</v>
      </c>
      <c r="AE30">
        <v>15.1550399</v>
      </c>
      <c r="AF30">
        <v>8.1675755999999993</v>
      </c>
      <c r="AG30">
        <v>12.974670719999997</v>
      </c>
      <c r="AH30">
        <v>35.88706225</v>
      </c>
      <c r="AI30">
        <v>10.1566244</v>
      </c>
      <c r="AJ30">
        <v>0</v>
      </c>
      <c r="AK30">
        <v>16.11744642</v>
      </c>
      <c r="AL30">
        <v>0</v>
      </c>
      <c r="AM30">
        <v>0</v>
      </c>
      <c r="AN30">
        <v>0.63112331700000002</v>
      </c>
      <c r="AO30">
        <v>0</v>
      </c>
      <c r="AP30">
        <v>0.94322591999999994</v>
      </c>
      <c r="AQ30">
        <v>19.099027999999993</v>
      </c>
      <c r="AR30">
        <v>1.0161216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19.766465974046902</v>
      </c>
      <c r="BB30">
        <f t="shared" si="0"/>
        <v>556.51534710564852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4.6908115795832082</v>
      </c>
      <c r="L31">
        <v>239.99705970085654</v>
      </c>
      <c r="M31">
        <v>14.110144329896906</v>
      </c>
      <c r="N31">
        <v>36.252791902677643</v>
      </c>
      <c r="O31">
        <v>0</v>
      </c>
      <c r="P31">
        <v>38.531433624670186</v>
      </c>
      <c r="Q31">
        <v>0</v>
      </c>
      <c r="R31">
        <v>6.5015333659013193</v>
      </c>
      <c r="S31">
        <v>8.0977527663747519</v>
      </c>
      <c r="T31">
        <v>0</v>
      </c>
      <c r="U31">
        <v>21.414210260823118</v>
      </c>
      <c r="V31">
        <v>0.96145241584158425</v>
      </c>
      <c r="W31">
        <v>13.997399416909618</v>
      </c>
      <c r="X31">
        <v>30.17402969358745</v>
      </c>
      <c r="Y31">
        <v>0</v>
      </c>
      <c r="Z31">
        <v>4.0214116799999999</v>
      </c>
      <c r="AA31">
        <v>8.6206872959999998</v>
      </c>
      <c r="AB31">
        <v>8.0807532000000002</v>
      </c>
      <c r="AC31">
        <v>8.9183002002000009</v>
      </c>
      <c r="AD31">
        <v>8.3897099999999991</v>
      </c>
      <c r="AE31">
        <v>15.1550399</v>
      </c>
      <c r="AF31">
        <v>8.1675755999999993</v>
      </c>
      <c r="AG31">
        <v>12.974670719999997</v>
      </c>
      <c r="AH31">
        <v>35.88706225</v>
      </c>
      <c r="AI31">
        <v>10.1566244</v>
      </c>
      <c r="AJ31">
        <v>0</v>
      </c>
      <c r="AK31">
        <v>16.11744642</v>
      </c>
      <c r="AL31">
        <v>0</v>
      </c>
      <c r="AM31">
        <v>0</v>
      </c>
      <c r="AN31">
        <v>0.63112331700000002</v>
      </c>
      <c r="AO31">
        <v>0</v>
      </c>
      <c r="AP31">
        <v>0.94322591999999994</v>
      </c>
      <c r="AQ31">
        <v>19.099027999999993</v>
      </c>
      <c r="AR31">
        <v>2.0322431999999999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19.798823309349608</v>
      </c>
      <c r="BB31">
        <f t="shared" si="0"/>
        <v>557.42635673097266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4.6908115795832082</v>
      </c>
      <c r="L32">
        <v>239.99705970085654</v>
      </c>
      <c r="M32">
        <v>14.110144329896906</v>
      </c>
      <c r="N32">
        <v>36.252791902677643</v>
      </c>
      <c r="O32">
        <v>0</v>
      </c>
      <c r="P32">
        <v>38.531433624670186</v>
      </c>
      <c r="Q32">
        <v>0</v>
      </c>
      <c r="R32">
        <v>6.5015333659013193</v>
      </c>
      <c r="S32">
        <v>8.0977527663747519</v>
      </c>
      <c r="T32">
        <v>0</v>
      </c>
      <c r="U32">
        <v>21.414210260823118</v>
      </c>
      <c r="V32">
        <v>0.96145241584158425</v>
      </c>
      <c r="W32">
        <v>13.997399416909618</v>
      </c>
      <c r="X32">
        <v>30.17402969358745</v>
      </c>
      <c r="Y32">
        <v>0</v>
      </c>
      <c r="Z32">
        <v>4.0214116799999999</v>
      </c>
      <c r="AA32">
        <v>8.6206872959999998</v>
      </c>
      <c r="AB32">
        <v>8.0807532000000002</v>
      </c>
      <c r="AC32">
        <v>8.9183002002000009</v>
      </c>
      <c r="AD32">
        <v>8.3897099999999991</v>
      </c>
      <c r="AE32">
        <v>15.1550399</v>
      </c>
      <c r="AF32">
        <v>8.1675755999999993</v>
      </c>
      <c r="AG32">
        <v>12.974670719999997</v>
      </c>
      <c r="AH32">
        <v>35.88706225</v>
      </c>
      <c r="AI32">
        <v>10.1566244</v>
      </c>
      <c r="AJ32">
        <v>0</v>
      </c>
      <c r="AK32">
        <v>16.11744642</v>
      </c>
      <c r="AL32">
        <v>0</v>
      </c>
      <c r="AM32">
        <v>0</v>
      </c>
      <c r="AN32">
        <v>0.63112331700000002</v>
      </c>
      <c r="AO32">
        <v>0</v>
      </c>
      <c r="AP32">
        <v>0.94322591999999994</v>
      </c>
      <c r="AQ32">
        <v>19.099027999999993</v>
      </c>
      <c r="AR32">
        <v>2.0322431999999999</v>
      </c>
      <c r="AS32">
        <v>3.3016588799999997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19.798823309349608</v>
      </c>
      <c r="BB32">
        <f t="shared" si="0"/>
        <v>557.42635673097266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4.6908115795832082</v>
      </c>
      <c r="L33">
        <v>239.99705970085654</v>
      </c>
      <c r="M33">
        <v>14.110144329896906</v>
      </c>
      <c r="N33">
        <v>36.252791902677643</v>
      </c>
      <c r="O33">
        <v>0</v>
      </c>
      <c r="P33">
        <v>38.531433624670186</v>
      </c>
      <c r="Q33">
        <v>0</v>
      </c>
      <c r="R33">
        <v>6.5015333659013193</v>
      </c>
      <c r="S33">
        <v>8.0977527663747519</v>
      </c>
      <c r="T33">
        <v>0</v>
      </c>
      <c r="U33">
        <v>21.414210260823118</v>
      </c>
      <c r="V33">
        <v>0.96145241584158425</v>
      </c>
      <c r="W33">
        <v>13.997399416909618</v>
      </c>
      <c r="X33">
        <v>30.17402969358745</v>
      </c>
      <c r="Y33">
        <v>0</v>
      </c>
      <c r="Z33">
        <v>4.0214116799999999</v>
      </c>
      <c r="AA33">
        <v>8.6206872959999998</v>
      </c>
      <c r="AB33">
        <v>8.0807532000000002</v>
      </c>
      <c r="AC33">
        <v>8.9183002002000009</v>
      </c>
      <c r="AD33">
        <v>8.3897099999999991</v>
      </c>
      <c r="AE33">
        <v>15.1550399</v>
      </c>
      <c r="AF33">
        <v>8.1675755999999993</v>
      </c>
      <c r="AG33">
        <v>12.974670719999997</v>
      </c>
      <c r="AH33">
        <v>35.88706225</v>
      </c>
      <c r="AI33">
        <v>10.1566244</v>
      </c>
      <c r="AJ33">
        <v>0</v>
      </c>
      <c r="AK33">
        <v>16.11744642</v>
      </c>
      <c r="AL33">
        <v>0</v>
      </c>
      <c r="AM33">
        <v>0</v>
      </c>
      <c r="AN33">
        <v>0.63112331700000002</v>
      </c>
      <c r="AO33">
        <v>0</v>
      </c>
      <c r="AP33">
        <v>0.94322591999999994</v>
      </c>
      <c r="AQ33">
        <v>19.099027999999993</v>
      </c>
      <c r="AR33">
        <v>12.193459199999999</v>
      </c>
      <c r="AS33">
        <v>3.3016588799999997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20.147353018149605</v>
      </c>
      <c r="BB33">
        <f t="shared" si="0"/>
        <v>567.23904302217261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4.6908115795832082</v>
      </c>
      <c r="L34">
        <v>239.99705970085654</v>
      </c>
      <c r="M34">
        <v>14.110144329896906</v>
      </c>
      <c r="N34">
        <v>36.252791902677643</v>
      </c>
      <c r="O34">
        <v>0</v>
      </c>
      <c r="P34">
        <v>38.531433624670186</v>
      </c>
      <c r="Q34">
        <v>0</v>
      </c>
      <c r="R34">
        <v>6.5015333659013193</v>
      </c>
      <c r="S34">
        <v>8.0977527663747519</v>
      </c>
      <c r="T34">
        <v>0</v>
      </c>
      <c r="U34">
        <v>21.414210260823118</v>
      </c>
      <c r="V34">
        <v>0.96145241584158425</v>
      </c>
      <c r="W34">
        <v>13.997399416909618</v>
      </c>
      <c r="X34">
        <v>30.17402969358745</v>
      </c>
      <c r="Y34">
        <v>0</v>
      </c>
      <c r="Z34">
        <v>2.0096934000000002</v>
      </c>
      <c r="AA34">
        <v>8.6206872959999998</v>
      </c>
      <c r="AB34">
        <v>8.0807532000000002</v>
      </c>
      <c r="AC34">
        <v>5.9395416640000001</v>
      </c>
      <c r="AD34">
        <v>5.5931399999999982</v>
      </c>
      <c r="AE34">
        <v>9.4472975999999989</v>
      </c>
      <c r="AF34">
        <v>2.7830257600000001</v>
      </c>
      <c r="AG34">
        <v>12.974670719999997</v>
      </c>
      <c r="AH34">
        <v>28.709649800000001</v>
      </c>
      <c r="AI34">
        <v>1.1719181999999999</v>
      </c>
      <c r="AJ34">
        <v>0</v>
      </c>
      <c r="AK34">
        <v>16.11744642</v>
      </c>
      <c r="AL34">
        <v>0</v>
      </c>
      <c r="AM34">
        <v>0</v>
      </c>
      <c r="AN34">
        <v>0.63112331700000002</v>
      </c>
      <c r="AO34">
        <v>0</v>
      </c>
      <c r="AP34">
        <v>0.94322591999999994</v>
      </c>
      <c r="AQ34">
        <v>19.099027999999993</v>
      </c>
      <c r="AR34">
        <v>12.193459199999999</v>
      </c>
      <c r="AS34">
        <v>3.3016588799999997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18.945431136149605</v>
      </c>
      <c r="BB34">
        <f t="shared" si="0"/>
        <v>533.3995072979726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4.6908115795832082</v>
      </c>
      <c r="L35">
        <v>239.99705970085654</v>
      </c>
      <c r="M35">
        <v>14.110144329896906</v>
      </c>
      <c r="N35">
        <v>36.252791902677643</v>
      </c>
      <c r="O35">
        <v>0</v>
      </c>
      <c r="P35">
        <v>38.531433624670186</v>
      </c>
      <c r="Q35">
        <v>0</v>
      </c>
      <c r="R35">
        <v>6.5015333659013193</v>
      </c>
      <c r="S35">
        <v>8.0977527663747519</v>
      </c>
      <c r="T35">
        <v>0</v>
      </c>
      <c r="U35">
        <v>21.414210260823118</v>
      </c>
      <c r="V35">
        <v>0.88933705714285727</v>
      </c>
      <c r="W35">
        <v>13.997399416909618</v>
      </c>
      <c r="X35">
        <v>30.17402969358745</v>
      </c>
      <c r="Y35">
        <v>0</v>
      </c>
      <c r="Z35">
        <v>2.0096934000000002</v>
      </c>
      <c r="AA35">
        <v>4.3103436479999999</v>
      </c>
      <c r="AB35">
        <v>8.0807532000000002</v>
      </c>
      <c r="AC35">
        <v>2.9697708320000005</v>
      </c>
      <c r="AD35">
        <v>2.4318</v>
      </c>
      <c r="AE35">
        <v>4.7236487999999994</v>
      </c>
      <c r="AF35">
        <v>2.7225252000000002</v>
      </c>
      <c r="AG35">
        <v>12.974670719999997</v>
      </c>
      <c r="AH35">
        <v>21.532237350000003</v>
      </c>
      <c r="AI35">
        <v>0.97659850000000004</v>
      </c>
      <c r="AJ35">
        <v>0</v>
      </c>
      <c r="AK35">
        <v>16.11744642</v>
      </c>
      <c r="AL35">
        <v>0</v>
      </c>
      <c r="AM35">
        <v>0</v>
      </c>
      <c r="AN35">
        <v>0.63112331700000002</v>
      </c>
      <c r="AO35">
        <v>0</v>
      </c>
      <c r="AP35">
        <v>0.94322591999999994</v>
      </c>
      <c r="AQ35">
        <v>19.099027999999993</v>
      </c>
      <c r="AR35">
        <v>3.3870719999999999</v>
      </c>
      <c r="AS35">
        <v>3.3016588799999997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17.865775303363471</v>
      </c>
      <c r="BB35">
        <f t="shared" si="0"/>
        <v>503.00232458206011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4.6908115795832082</v>
      </c>
      <c r="L36">
        <v>239.99705970085654</v>
      </c>
      <c r="M36">
        <v>14.110144329896906</v>
      </c>
      <c r="N36">
        <v>36.252791902677643</v>
      </c>
      <c r="O36">
        <v>0</v>
      </c>
      <c r="P36">
        <v>38.531433624670186</v>
      </c>
      <c r="Q36">
        <v>0</v>
      </c>
      <c r="R36">
        <v>6.5015333659013193</v>
      </c>
      <c r="S36">
        <v>8.0977527663747519</v>
      </c>
      <c r="T36">
        <v>0</v>
      </c>
      <c r="U36">
        <v>21.414210260823118</v>
      </c>
      <c r="V36">
        <v>0.88933705714285727</v>
      </c>
      <c r="W36">
        <v>13.997399416909618</v>
      </c>
      <c r="X36">
        <v>30.17402969358745</v>
      </c>
      <c r="Y36">
        <v>0</v>
      </c>
      <c r="Z36">
        <v>2.0096934000000002</v>
      </c>
      <c r="AA36">
        <v>0</v>
      </c>
      <c r="AB36">
        <v>8.0807532000000002</v>
      </c>
      <c r="AC36">
        <v>0</v>
      </c>
      <c r="AD36">
        <v>2.4318</v>
      </c>
      <c r="AE36">
        <v>4.3300114000000001</v>
      </c>
      <c r="AF36">
        <v>2.7225252000000002</v>
      </c>
      <c r="AG36">
        <v>12.974670719999997</v>
      </c>
      <c r="AH36">
        <v>14.354824900000001</v>
      </c>
      <c r="AI36">
        <v>0.97659850000000004</v>
      </c>
      <c r="AJ36">
        <v>0</v>
      </c>
      <c r="AK36">
        <v>16.11744642</v>
      </c>
      <c r="AL36">
        <v>0</v>
      </c>
      <c r="AM36">
        <v>0</v>
      </c>
      <c r="AN36">
        <v>0.63112331700000002</v>
      </c>
      <c r="AO36">
        <v>0</v>
      </c>
      <c r="AP36">
        <v>0.94322591999999994</v>
      </c>
      <c r="AQ36">
        <v>19.099027999999993</v>
      </c>
      <c r="AR36">
        <v>3.3870719999999999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17.356380466163468</v>
      </c>
      <c r="BB36">
        <f t="shared" si="0"/>
        <v>488.66055508926007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4.6908115795832082</v>
      </c>
      <c r="L37">
        <v>239.99705970085654</v>
      </c>
      <c r="M37">
        <v>14.110144329896906</v>
      </c>
      <c r="N37">
        <v>36.252791902677643</v>
      </c>
      <c r="O37">
        <v>0</v>
      </c>
      <c r="P37">
        <v>38.531433624670186</v>
      </c>
      <c r="Q37">
        <v>0</v>
      </c>
      <c r="R37">
        <v>6.5015333659013193</v>
      </c>
      <c r="S37">
        <v>8.0977527663747519</v>
      </c>
      <c r="T37">
        <v>0</v>
      </c>
      <c r="U37">
        <v>21.414210260823118</v>
      </c>
      <c r="V37">
        <v>0.88933705714285727</v>
      </c>
      <c r="W37">
        <v>13.997399416909618</v>
      </c>
      <c r="X37">
        <v>30.17402969358745</v>
      </c>
      <c r="Y37">
        <v>0</v>
      </c>
      <c r="Z37">
        <v>0</v>
      </c>
      <c r="AA37">
        <v>0</v>
      </c>
      <c r="AB37">
        <v>8.0807532000000002</v>
      </c>
      <c r="AC37">
        <v>0</v>
      </c>
      <c r="AD37">
        <v>2.4318</v>
      </c>
      <c r="AE37">
        <v>4.3300114000000001</v>
      </c>
      <c r="AF37">
        <v>2.7225252000000002</v>
      </c>
      <c r="AG37">
        <v>12.974670719999997</v>
      </c>
      <c r="AH37">
        <v>7.1774124500000003</v>
      </c>
      <c r="AI37">
        <v>0.97659850000000004</v>
      </c>
      <c r="AJ37">
        <v>0</v>
      </c>
      <c r="AK37">
        <v>16.11744642</v>
      </c>
      <c r="AL37">
        <v>0</v>
      </c>
      <c r="AM37">
        <v>0</v>
      </c>
      <c r="AN37">
        <v>0.63112331700000002</v>
      </c>
      <c r="AO37">
        <v>0</v>
      </c>
      <c r="AP37">
        <v>0.94322591999999994</v>
      </c>
      <c r="AQ37">
        <v>19.099027999999993</v>
      </c>
      <c r="AR37">
        <v>5.4193152000000007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17.11096868296347</v>
      </c>
      <c r="BB37">
        <f t="shared" si="0"/>
        <v>481.75110422246013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4.6908115795832082</v>
      </c>
      <c r="L38">
        <v>239.99705970085654</v>
      </c>
      <c r="M38">
        <v>14.110144329896906</v>
      </c>
      <c r="N38">
        <v>36.252791902677643</v>
      </c>
      <c r="O38">
        <v>0</v>
      </c>
      <c r="P38">
        <v>38.531433624670186</v>
      </c>
      <c r="Q38">
        <v>0</v>
      </c>
      <c r="R38">
        <v>6.5015333659013193</v>
      </c>
      <c r="S38">
        <v>8.0977527663747519</v>
      </c>
      <c r="T38">
        <v>0</v>
      </c>
      <c r="U38">
        <v>21.414210260823118</v>
      </c>
      <c r="V38">
        <v>0.88933705714285727</v>
      </c>
      <c r="W38">
        <v>13.997399416909618</v>
      </c>
      <c r="X38">
        <v>30.17402969358745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2.4318</v>
      </c>
      <c r="AE38">
        <v>4.3300114000000001</v>
      </c>
      <c r="AF38">
        <v>2.7225252000000002</v>
      </c>
      <c r="AG38">
        <v>12.974670719999997</v>
      </c>
      <c r="AH38">
        <v>5.8116700000000003</v>
      </c>
      <c r="AI38">
        <v>0.97659850000000004</v>
      </c>
      <c r="AJ38">
        <v>0</v>
      </c>
      <c r="AK38">
        <v>16.11744642</v>
      </c>
      <c r="AL38">
        <v>0</v>
      </c>
      <c r="AM38">
        <v>0</v>
      </c>
      <c r="AN38">
        <v>0.63112331700000002</v>
      </c>
      <c r="AO38">
        <v>0</v>
      </c>
      <c r="AP38">
        <v>0.94322591999999994</v>
      </c>
      <c r="AQ38">
        <v>14.304939999999998</v>
      </c>
      <c r="AR38">
        <v>5.4193152000000007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16.759979564563476</v>
      </c>
      <c r="BB38">
        <f t="shared" si="0"/>
        <v>471.86917069086007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4.6908115795832082</v>
      </c>
      <c r="L39">
        <v>239.99705970085654</v>
      </c>
      <c r="M39">
        <v>14.110144329896906</v>
      </c>
      <c r="N39">
        <v>36.252791902677643</v>
      </c>
      <c r="O39">
        <v>0</v>
      </c>
      <c r="P39">
        <v>38.531433624670186</v>
      </c>
      <c r="Q39">
        <v>0</v>
      </c>
      <c r="R39">
        <v>6.5015333659013193</v>
      </c>
      <c r="S39">
        <v>8.0977527663747519</v>
      </c>
      <c r="T39">
        <v>0</v>
      </c>
      <c r="U39">
        <v>21.414210260823118</v>
      </c>
      <c r="V39">
        <v>0.96209175247524747</v>
      </c>
      <c r="W39">
        <v>13.997399416909618</v>
      </c>
      <c r="X39">
        <v>30.17402969358745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2.4318</v>
      </c>
      <c r="AE39">
        <v>0</v>
      </c>
      <c r="AF39">
        <v>0</v>
      </c>
      <c r="AG39">
        <v>12.974670719999997</v>
      </c>
      <c r="AH39">
        <v>5.8116700000000003</v>
      </c>
      <c r="AI39">
        <v>0.97659850000000004</v>
      </c>
      <c r="AJ39">
        <v>0</v>
      </c>
      <c r="AK39">
        <v>16.11744642</v>
      </c>
      <c r="AL39">
        <v>0</v>
      </c>
      <c r="AM39">
        <v>0</v>
      </c>
      <c r="AN39">
        <v>0.63112331700000002</v>
      </c>
      <c r="AO39">
        <v>0</v>
      </c>
      <c r="AP39">
        <v>0.94322591999999994</v>
      </c>
      <c r="AQ39">
        <v>14.304939999999998</v>
      </c>
      <c r="AR39">
        <v>5.4193152000000007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16.520572952628822</v>
      </c>
      <c r="BB39">
        <f t="shared" si="0"/>
        <v>465.12879539812712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4.6908115795832082</v>
      </c>
      <c r="L40">
        <v>239.99705970085654</v>
      </c>
      <c r="M40">
        <v>14.110144329896906</v>
      </c>
      <c r="N40">
        <v>36.252791902677643</v>
      </c>
      <c r="O40">
        <v>0</v>
      </c>
      <c r="P40">
        <v>38.531433624670186</v>
      </c>
      <c r="Q40">
        <v>0</v>
      </c>
      <c r="R40">
        <v>6.5015333659013193</v>
      </c>
      <c r="S40">
        <v>8.0977527663747519</v>
      </c>
      <c r="T40">
        <v>0</v>
      </c>
      <c r="U40">
        <v>21.414210260823118</v>
      </c>
      <c r="V40">
        <v>0.96209175247524747</v>
      </c>
      <c r="W40">
        <v>13.997399416909618</v>
      </c>
      <c r="X40">
        <v>30.17402969358745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12.974670719999997</v>
      </c>
      <c r="AH40">
        <v>5.8116700000000003</v>
      </c>
      <c r="AI40">
        <v>0.97659850000000004</v>
      </c>
      <c r="AJ40">
        <v>0</v>
      </c>
      <c r="AK40">
        <v>16.11744642</v>
      </c>
      <c r="AL40">
        <v>0</v>
      </c>
      <c r="AM40">
        <v>0</v>
      </c>
      <c r="AN40">
        <v>0.63112331700000002</v>
      </c>
      <c r="AO40">
        <v>0</v>
      </c>
      <c r="AP40">
        <v>0.94322591999999994</v>
      </c>
      <c r="AQ40">
        <v>9.5495139999999967</v>
      </c>
      <c r="AR40">
        <v>5.4193152000000007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16.136588208828819</v>
      </c>
      <c r="BB40">
        <f t="shared" si="0"/>
        <v>454.31789314192713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4.6908115795832082</v>
      </c>
      <c r="L41">
        <v>239.99705970085654</v>
      </c>
      <c r="M41">
        <v>14.110144329896906</v>
      </c>
      <c r="N41">
        <v>36.252791902677643</v>
      </c>
      <c r="O41">
        <v>0</v>
      </c>
      <c r="P41">
        <v>38.531433624670186</v>
      </c>
      <c r="Q41">
        <v>0</v>
      </c>
      <c r="R41">
        <v>6.5015333659013193</v>
      </c>
      <c r="S41">
        <v>8.0977527663747519</v>
      </c>
      <c r="T41">
        <v>0</v>
      </c>
      <c r="U41">
        <v>21.414210260823118</v>
      </c>
      <c r="V41">
        <v>0.96209175247524747</v>
      </c>
      <c r="W41">
        <v>13.997399416909618</v>
      </c>
      <c r="X41">
        <v>30.17402969358745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12.974670719999997</v>
      </c>
      <c r="AH41">
        <v>5.8116700000000003</v>
      </c>
      <c r="AI41">
        <v>0.97659850000000004</v>
      </c>
      <c r="AJ41">
        <v>0</v>
      </c>
      <c r="AK41">
        <v>16.11744642</v>
      </c>
      <c r="AL41">
        <v>0</v>
      </c>
      <c r="AM41">
        <v>0</v>
      </c>
      <c r="AN41">
        <v>0.63112331700000002</v>
      </c>
      <c r="AO41">
        <v>0</v>
      </c>
      <c r="AP41">
        <v>0.94322591999999994</v>
      </c>
      <c r="AQ41">
        <v>0</v>
      </c>
      <c r="AR41">
        <v>12.193459199999999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16.103678633428821</v>
      </c>
      <c r="BB41">
        <f t="shared" si="0"/>
        <v>453.39134510132709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4.6908115795832082</v>
      </c>
      <c r="L42">
        <v>239.99705970085654</v>
      </c>
      <c r="M42">
        <v>14.110144329896906</v>
      </c>
      <c r="N42">
        <v>36.252791902677643</v>
      </c>
      <c r="O42">
        <v>0</v>
      </c>
      <c r="P42">
        <v>38.531433624670186</v>
      </c>
      <c r="Q42">
        <v>0</v>
      </c>
      <c r="R42">
        <v>6.5015333659013193</v>
      </c>
      <c r="S42">
        <v>8.0977527663747519</v>
      </c>
      <c r="T42">
        <v>0</v>
      </c>
      <c r="U42">
        <v>21.414210260823118</v>
      </c>
      <c r="V42">
        <v>0.96209175247524747</v>
      </c>
      <c r="W42">
        <v>13.997399416909618</v>
      </c>
      <c r="X42">
        <v>30.17402969358745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12.974670719999997</v>
      </c>
      <c r="AH42">
        <v>5.4629697999999989</v>
      </c>
      <c r="AI42">
        <v>0.97659850000000004</v>
      </c>
      <c r="AJ42">
        <v>0</v>
      </c>
      <c r="AK42">
        <v>16.11744642</v>
      </c>
      <c r="AL42">
        <v>0</v>
      </c>
      <c r="AM42">
        <v>0</v>
      </c>
      <c r="AN42">
        <v>0.63112331700000002</v>
      </c>
      <c r="AO42">
        <v>0</v>
      </c>
      <c r="AP42">
        <v>0.94322591999999994</v>
      </c>
      <c r="AQ42">
        <v>0</v>
      </c>
      <c r="AR42">
        <v>12.193459199999999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16.091718132428824</v>
      </c>
      <c r="BB42">
        <f t="shared" si="0"/>
        <v>453.05460540232713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4.6908115795832082</v>
      </c>
      <c r="L43">
        <v>239.99705970085654</v>
      </c>
      <c r="M43">
        <v>14.110144329896906</v>
      </c>
      <c r="N43">
        <v>36.252791902677643</v>
      </c>
      <c r="O43">
        <v>0</v>
      </c>
      <c r="P43">
        <v>38.531433624670186</v>
      </c>
      <c r="Q43">
        <v>0</v>
      </c>
      <c r="R43">
        <v>6.5015333659013193</v>
      </c>
      <c r="S43">
        <v>8.0977527663747519</v>
      </c>
      <c r="T43">
        <v>0</v>
      </c>
      <c r="U43">
        <v>21.414210260823118</v>
      </c>
      <c r="V43">
        <v>0.88933705714285727</v>
      </c>
      <c r="W43">
        <v>13.997399416909618</v>
      </c>
      <c r="X43">
        <v>30.17402969358745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12.974670719999997</v>
      </c>
      <c r="AH43">
        <v>0</v>
      </c>
      <c r="AI43">
        <v>0</v>
      </c>
      <c r="AJ43">
        <v>0</v>
      </c>
      <c r="AK43">
        <v>16.11744642</v>
      </c>
      <c r="AL43">
        <v>0</v>
      </c>
      <c r="AM43">
        <v>0</v>
      </c>
      <c r="AN43">
        <v>0.63112331700000002</v>
      </c>
      <c r="AO43">
        <v>0</v>
      </c>
      <c r="AP43">
        <v>0.94322591999999994</v>
      </c>
      <c r="AQ43">
        <v>0</v>
      </c>
      <c r="AR43">
        <v>12.193459199999999</v>
      </c>
      <c r="AS43">
        <v>5.1175712640000004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15.868345645363476</v>
      </c>
      <c r="BB43">
        <f t="shared" si="0"/>
        <v>446.76565489406005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4.6908115795832082</v>
      </c>
      <c r="L44">
        <v>239.99705970085654</v>
      </c>
      <c r="M44">
        <v>14.110144329896906</v>
      </c>
      <c r="N44">
        <v>36.252791902677643</v>
      </c>
      <c r="O44">
        <v>0</v>
      </c>
      <c r="P44">
        <v>38.531433624670186</v>
      </c>
      <c r="Q44">
        <v>0</v>
      </c>
      <c r="R44">
        <v>6.5015333659013193</v>
      </c>
      <c r="S44">
        <v>8.0977527663747519</v>
      </c>
      <c r="T44">
        <v>0</v>
      </c>
      <c r="U44">
        <v>21.414210260823118</v>
      </c>
      <c r="V44">
        <v>0.88933705714285727</v>
      </c>
      <c r="W44">
        <v>13.997399416909618</v>
      </c>
      <c r="X44">
        <v>30.17402969358745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12.974670719999997</v>
      </c>
      <c r="AH44">
        <v>0</v>
      </c>
      <c r="AI44">
        <v>0</v>
      </c>
      <c r="AJ44">
        <v>0</v>
      </c>
      <c r="AK44">
        <v>16.11744642</v>
      </c>
      <c r="AL44">
        <v>0</v>
      </c>
      <c r="AM44">
        <v>0</v>
      </c>
      <c r="AN44">
        <v>0.63112331700000002</v>
      </c>
      <c r="AO44">
        <v>0</v>
      </c>
      <c r="AP44">
        <v>0.94322591999999994</v>
      </c>
      <c r="AQ44">
        <v>0</v>
      </c>
      <c r="AR44">
        <v>2.0322431999999999</v>
      </c>
      <c r="AS44">
        <v>5.1175712640000004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15.519815936563475</v>
      </c>
      <c r="BB44">
        <f t="shared" si="0"/>
        <v>436.95296860286004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4.6908115795832082</v>
      </c>
      <c r="L45">
        <v>239.99705970085654</v>
      </c>
      <c r="M45">
        <v>14.110144329896906</v>
      </c>
      <c r="N45">
        <v>36.252791902677643</v>
      </c>
      <c r="O45">
        <v>0</v>
      </c>
      <c r="P45">
        <v>38.531433624670186</v>
      </c>
      <c r="Q45">
        <v>0</v>
      </c>
      <c r="R45">
        <v>6.5015333659013193</v>
      </c>
      <c r="S45">
        <v>8.0977527663747519</v>
      </c>
      <c r="T45">
        <v>0</v>
      </c>
      <c r="U45">
        <v>21.414210260823118</v>
      </c>
      <c r="V45">
        <v>1.0238257173913043</v>
      </c>
      <c r="W45">
        <v>13.997399416909618</v>
      </c>
      <c r="X45">
        <v>30.17402969358745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12.974670719999997</v>
      </c>
      <c r="AH45">
        <v>0</v>
      </c>
      <c r="AI45">
        <v>0</v>
      </c>
      <c r="AJ45">
        <v>0</v>
      </c>
      <c r="AK45">
        <v>16.11744642</v>
      </c>
      <c r="AL45">
        <v>0</v>
      </c>
      <c r="AM45">
        <v>0</v>
      </c>
      <c r="AN45">
        <v>0.63112331700000002</v>
      </c>
      <c r="AO45">
        <v>0</v>
      </c>
      <c r="AP45">
        <v>0.94322591999999994</v>
      </c>
      <c r="AQ45">
        <v>0</v>
      </c>
      <c r="AR45">
        <v>2.0322431999999999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15.46214345015602</v>
      </c>
      <c r="BB45">
        <f t="shared" si="0"/>
        <v>435.32921736551594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4.6908115795832082</v>
      </c>
      <c r="L46">
        <v>239.99705970085654</v>
      </c>
      <c r="M46">
        <v>14.110144329896906</v>
      </c>
      <c r="N46">
        <v>36.252791902677643</v>
      </c>
      <c r="O46">
        <v>0</v>
      </c>
      <c r="P46">
        <v>38.531433624670186</v>
      </c>
      <c r="Q46">
        <v>0</v>
      </c>
      <c r="R46">
        <v>6.5015333659013193</v>
      </c>
      <c r="S46">
        <v>8.0977527663747519</v>
      </c>
      <c r="T46">
        <v>0</v>
      </c>
      <c r="U46">
        <v>21.414210260823118</v>
      </c>
      <c r="V46">
        <v>1.0238257173913043</v>
      </c>
      <c r="W46">
        <v>13.997399416909618</v>
      </c>
      <c r="X46">
        <v>30.17402969358745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12.974670719999997</v>
      </c>
      <c r="AH46">
        <v>0</v>
      </c>
      <c r="AI46">
        <v>0</v>
      </c>
      <c r="AJ46">
        <v>0</v>
      </c>
      <c r="AK46">
        <v>16.11744642</v>
      </c>
      <c r="AL46">
        <v>0</v>
      </c>
      <c r="AM46">
        <v>0</v>
      </c>
      <c r="AN46">
        <v>0.63112331700000002</v>
      </c>
      <c r="AO46">
        <v>0</v>
      </c>
      <c r="AP46">
        <v>0.94322591999999994</v>
      </c>
      <c r="AQ46">
        <v>0</v>
      </c>
      <c r="AR46">
        <v>2.0322431999999999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15.46214345015602</v>
      </c>
      <c r="BB46">
        <f t="shared" si="0"/>
        <v>435.32921736551594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4.6907442349932795</v>
      </c>
      <c r="L47">
        <v>239.99705970085654</v>
      </c>
      <c r="M47">
        <v>14.110144329896906</v>
      </c>
      <c r="N47">
        <v>36.252791902677643</v>
      </c>
      <c r="O47">
        <v>0</v>
      </c>
      <c r="P47">
        <v>38.531433624670186</v>
      </c>
      <c r="Q47">
        <v>0</v>
      </c>
      <c r="R47">
        <v>6.5015333659013193</v>
      </c>
      <c r="S47">
        <v>8.0977527663747519</v>
      </c>
      <c r="T47">
        <v>0</v>
      </c>
      <c r="U47">
        <v>21.414210260823118</v>
      </c>
      <c r="V47">
        <v>0.92187790899280586</v>
      </c>
      <c r="W47">
        <v>13.997399416909618</v>
      </c>
      <c r="X47">
        <v>30.17402969358745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12.974670719999997</v>
      </c>
      <c r="AH47">
        <v>0</v>
      </c>
      <c r="AI47">
        <v>0</v>
      </c>
      <c r="AJ47">
        <v>0</v>
      </c>
      <c r="AK47">
        <v>16.11744642</v>
      </c>
      <c r="AL47">
        <v>0</v>
      </c>
      <c r="AM47">
        <v>0</v>
      </c>
      <c r="AN47">
        <v>0.63112331700000002</v>
      </c>
      <c r="AO47">
        <v>0</v>
      </c>
      <c r="AP47">
        <v>1.5720431999999998</v>
      </c>
      <c r="AQ47">
        <v>0</v>
      </c>
      <c r="AR47">
        <v>2.0322431999999999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15.480212683345748</v>
      </c>
      <c r="BB47">
        <f t="shared" si="0"/>
        <v>435.83795025933779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4.6906089537323883</v>
      </c>
      <c r="L48">
        <v>239.99705970085654</v>
      </c>
      <c r="M48">
        <v>14.110144329896906</v>
      </c>
      <c r="N48">
        <v>36.252791902677643</v>
      </c>
      <c r="O48">
        <v>0</v>
      </c>
      <c r="P48">
        <v>38.531433624670186</v>
      </c>
      <c r="Q48">
        <v>0</v>
      </c>
      <c r="R48">
        <v>6.5015333659013193</v>
      </c>
      <c r="S48">
        <v>8.0977527663747519</v>
      </c>
      <c r="T48">
        <v>0</v>
      </c>
      <c r="U48">
        <v>21.414210260823118</v>
      </c>
      <c r="V48">
        <v>0.95248984615384613</v>
      </c>
      <c r="W48">
        <v>13.997399416909618</v>
      </c>
      <c r="X48">
        <v>30.17402969358745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12.974670719999997</v>
      </c>
      <c r="AH48">
        <v>0</v>
      </c>
      <c r="AI48">
        <v>0</v>
      </c>
      <c r="AJ48">
        <v>0</v>
      </c>
      <c r="AK48">
        <v>16.11744642</v>
      </c>
      <c r="AL48">
        <v>0</v>
      </c>
      <c r="AM48">
        <v>0</v>
      </c>
      <c r="AN48">
        <v>0.63112331700000002</v>
      </c>
      <c r="AO48">
        <v>0</v>
      </c>
      <c r="AP48">
        <v>1.5720431999999998</v>
      </c>
      <c r="AQ48">
        <v>0</v>
      </c>
      <c r="AR48">
        <v>2.0322431999999999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15.481257978756613</v>
      </c>
      <c r="BB48">
        <f t="shared" si="0"/>
        <v>435.86738161982709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4.6906711517761046</v>
      </c>
      <c r="L49">
        <v>239.99705970085654</v>
      </c>
      <c r="M49">
        <v>14.110144329896906</v>
      </c>
      <c r="N49">
        <v>36.252791902677643</v>
      </c>
      <c r="O49">
        <v>0</v>
      </c>
      <c r="P49">
        <v>38.531433624670186</v>
      </c>
      <c r="Q49">
        <v>0</v>
      </c>
      <c r="R49">
        <v>6.5015333659013193</v>
      </c>
      <c r="S49">
        <v>8.0977527663747519</v>
      </c>
      <c r="T49">
        <v>0</v>
      </c>
      <c r="U49">
        <v>21.414210260823118</v>
      </c>
      <c r="V49">
        <v>1.9278299396048739</v>
      </c>
      <c r="W49">
        <v>13.997399416909618</v>
      </c>
      <c r="X49">
        <v>30.17402969358745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12.974670719999997</v>
      </c>
      <c r="AH49">
        <v>0</v>
      </c>
      <c r="AI49">
        <v>0</v>
      </c>
      <c r="AJ49">
        <v>0</v>
      </c>
      <c r="AK49">
        <v>16.11744642</v>
      </c>
      <c r="AL49">
        <v>0</v>
      </c>
      <c r="AM49">
        <v>0</v>
      </c>
      <c r="AN49">
        <v>0.63112331700000002</v>
      </c>
      <c r="AO49">
        <v>0</v>
      </c>
      <c r="AP49">
        <v>1.5720431999999998</v>
      </c>
      <c r="AQ49">
        <v>0</v>
      </c>
      <c r="AR49">
        <v>2.0322431999999999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15.51471408016932</v>
      </c>
      <c r="BB49">
        <f t="shared" si="0"/>
        <v>436.80932780990912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4.6908978003955655</v>
      </c>
      <c r="L50">
        <v>239.99705970085654</v>
      </c>
      <c r="M50">
        <v>14.110144329896906</v>
      </c>
      <c r="N50">
        <v>36.252791902677643</v>
      </c>
      <c r="O50">
        <v>0</v>
      </c>
      <c r="P50">
        <v>38.531433624670186</v>
      </c>
      <c r="Q50">
        <v>0</v>
      </c>
      <c r="R50">
        <v>6.5015333659013193</v>
      </c>
      <c r="S50">
        <v>8.0977527663747519</v>
      </c>
      <c r="T50">
        <v>0</v>
      </c>
      <c r="U50">
        <v>21.414210260823118</v>
      </c>
      <c r="V50">
        <v>1.9278299396048739</v>
      </c>
      <c r="W50">
        <v>13.997399416909618</v>
      </c>
      <c r="X50">
        <v>30.17402969358745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12.974670719999997</v>
      </c>
      <c r="AH50">
        <v>0</v>
      </c>
      <c r="AI50">
        <v>0</v>
      </c>
      <c r="AJ50">
        <v>0</v>
      </c>
      <c r="AK50">
        <v>16.11744642</v>
      </c>
      <c r="AL50">
        <v>0</v>
      </c>
      <c r="AM50">
        <v>0</v>
      </c>
      <c r="AN50">
        <v>0.63112331700000002</v>
      </c>
      <c r="AO50">
        <v>0</v>
      </c>
      <c r="AP50">
        <v>1.5720431999999998</v>
      </c>
      <c r="AQ50">
        <v>0</v>
      </c>
      <c r="AR50">
        <v>2.0322431999999999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15.514721863106594</v>
      </c>
      <c r="BB50">
        <f t="shared" si="0"/>
        <v>436.80954667559126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4.6908978004301352</v>
      </c>
      <c r="L51">
        <v>239.99705970085654</v>
      </c>
      <c r="M51">
        <v>14.110144329896906</v>
      </c>
      <c r="N51">
        <v>36.252791902677643</v>
      </c>
      <c r="O51">
        <v>0</v>
      </c>
      <c r="P51">
        <v>38.531433624670186</v>
      </c>
      <c r="Q51">
        <v>0</v>
      </c>
      <c r="R51">
        <v>6.5007504678040728</v>
      </c>
      <c r="S51">
        <v>8.0977529910973463</v>
      </c>
      <c r="T51">
        <v>0</v>
      </c>
      <c r="U51">
        <v>21.414210260823118</v>
      </c>
      <c r="V51">
        <v>3.0644111222222223</v>
      </c>
      <c r="W51">
        <v>13.997399416909618</v>
      </c>
      <c r="X51">
        <v>30.17402969358745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12.974670719999997</v>
      </c>
      <c r="AH51">
        <v>0</v>
      </c>
      <c r="AI51">
        <v>0</v>
      </c>
      <c r="AJ51">
        <v>0</v>
      </c>
      <c r="AK51">
        <v>16.11744642</v>
      </c>
      <c r="AL51">
        <v>0</v>
      </c>
      <c r="AM51">
        <v>0</v>
      </c>
      <c r="AN51">
        <v>0.63112331700000002</v>
      </c>
      <c r="AO51">
        <v>0</v>
      </c>
      <c r="AP51">
        <v>1.5720431999999998</v>
      </c>
      <c r="AQ51">
        <v>0</v>
      </c>
      <c r="AR51">
        <v>2.0322431999999999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15.553679863370025</v>
      </c>
      <c r="BB51">
        <f t="shared" si="0"/>
        <v>437.90638718460519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4.6908982175336487</v>
      </c>
      <c r="L52">
        <v>239.99705970085654</v>
      </c>
      <c r="M52">
        <v>14.110144329896906</v>
      </c>
      <c r="N52">
        <v>36.252791902677643</v>
      </c>
      <c r="O52">
        <v>0</v>
      </c>
      <c r="P52">
        <v>38.531433624670186</v>
      </c>
      <c r="Q52">
        <v>0</v>
      </c>
      <c r="R52">
        <v>6.5007504678040728</v>
      </c>
      <c r="S52">
        <v>8.0977529910973463</v>
      </c>
      <c r="T52">
        <v>0</v>
      </c>
      <c r="U52">
        <v>21.414210260823118</v>
      </c>
      <c r="V52">
        <v>3.0644111222222223</v>
      </c>
      <c r="W52">
        <v>13.997399416909618</v>
      </c>
      <c r="X52">
        <v>30.17402969358745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12.974670719999997</v>
      </c>
      <c r="AH52">
        <v>0</v>
      </c>
      <c r="AI52">
        <v>0</v>
      </c>
      <c r="AJ52">
        <v>0</v>
      </c>
      <c r="AK52">
        <v>16.11744642</v>
      </c>
      <c r="AL52">
        <v>0</v>
      </c>
      <c r="AM52">
        <v>0</v>
      </c>
      <c r="AN52">
        <v>0.63112331700000002</v>
      </c>
      <c r="AO52">
        <v>0</v>
      </c>
      <c r="AP52">
        <v>1.5720431999999998</v>
      </c>
      <c r="AQ52">
        <v>0</v>
      </c>
      <c r="AR52">
        <v>2.0322431999999999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15.553679877660393</v>
      </c>
      <c r="BB52">
        <f t="shared" si="0"/>
        <v>437.90638758741835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1.0043899471343458</v>
      </c>
      <c r="L53">
        <v>239.99705970085654</v>
      </c>
      <c r="M53">
        <v>14.110144329896906</v>
      </c>
      <c r="N53">
        <v>36.252791902677643</v>
      </c>
      <c r="O53">
        <v>0</v>
      </c>
      <c r="P53">
        <v>38.531433624670186</v>
      </c>
      <c r="Q53">
        <v>0</v>
      </c>
      <c r="R53">
        <v>6.5007504678040728</v>
      </c>
      <c r="S53">
        <v>8.0977529910973463</v>
      </c>
      <c r="T53">
        <v>0</v>
      </c>
      <c r="U53">
        <v>21.414210260823118</v>
      </c>
      <c r="V53">
        <v>3.0858443949071699</v>
      </c>
      <c r="W53">
        <v>13.997399416909618</v>
      </c>
      <c r="X53">
        <v>30.17402969358745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12.974670719999997</v>
      </c>
      <c r="AH53">
        <v>0</v>
      </c>
      <c r="AI53">
        <v>0</v>
      </c>
      <c r="AJ53">
        <v>0</v>
      </c>
      <c r="AK53">
        <v>16.11744642</v>
      </c>
      <c r="AL53">
        <v>0</v>
      </c>
      <c r="AM53">
        <v>0</v>
      </c>
      <c r="AN53">
        <v>0.63112331700000002</v>
      </c>
      <c r="AO53">
        <v>0</v>
      </c>
      <c r="AP53">
        <v>1.5720431999999998</v>
      </c>
      <c r="AQ53">
        <v>0</v>
      </c>
      <c r="AR53">
        <v>2.0322431999999999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15.427967844144877</v>
      </c>
      <c r="BB53">
        <f t="shared" si="0"/>
        <v>434.36702462321955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1.0044238388266038</v>
      </c>
      <c r="L54">
        <v>189.99699538577102</v>
      </c>
      <c r="M54">
        <v>14.110144329896906</v>
      </c>
      <c r="N54">
        <v>36.252791902677643</v>
      </c>
      <c r="O54">
        <v>0</v>
      </c>
      <c r="P54">
        <v>38.531433624670186</v>
      </c>
      <c r="Q54">
        <v>0</v>
      </c>
      <c r="R54">
        <v>6.5007504678040728</v>
      </c>
      <c r="S54">
        <v>8.0977529910973463</v>
      </c>
      <c r="T54">
        <v>0</v>
      </c>
      <c r="U54">
        <v>21.414210260823118</v>
      </c>
      <c r="V54">
        <v>3.0858443949071699</v>
      </c>
      <c r="W54">
        <v>13.997399416909618</v>
      </c>
      <c r="X54">
        <v>30.17402969358745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12.974670719999997</v>
      </c>
      <c r="AH54">
        <v>0</v>
      </c>
      <c r="AI54">
        <v>0</v>
      </c>
      <c r="AJ54">
        <v>0</v>
      </c>
      <c r="AK54">
        <v>16.11744642</v>
      </c>
      <c r="AL54">
        <v>0</v>
      </c>
      <c r="AM54">
        <v>0</v>
      </c>
      <c r="AN54">
        <v>0.63112331700000002</v>
      </c>
      <c r="AO54">
        <v>0</v>
      </c>
      <c r="AP54">
        <v>1.5720431999999998</v>
      </c>
      <c r="AQ54">
        <v>0</v>
      </c>
      <c r="AR54">
        <v>2.0322431999999999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13.71306524466155</v>
      </c>
      <c r="BB54">
        <f t="shared" si="0"/>
        <v>386.08189679930956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1.0043992281303602</v>
      </c>
      <c r="L55">
        <v>116.99285492388941</v>
      </c>
      <c r="M55">
        <v>14.110144329896906</v>
      </c>
      <c r="N55">
        <v>36.252791902677643</v>
      </c>
      <c r="O55">
        <v>0</v>
      </c>
      <c r="P55">
        <v>38.531433624670186</v>
      </c>
      <c r="Q55">
        <v>0</v>
      </c>
      <c r="R55">
        <v>6.501972108467073</v>
      </c>
      <c r="S55">
        <v>8.0977529913103687</v>
      </c>
      <c r="T55">
        <v>0</v>
      </c>
      <c r="U55">
        <v>21.414210260823118</v>
      </c>
      <c r="V55">
        <v>3.0858443949071699</v>
      </c>
      <c r="W55">
        <v>13.997399416909618</v>
      </c>
      <c r="X55">
        <v>30.17402969358745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12.974670719999997</v>
      </c>
      <c r="AH55">
        <v>0</v>
      </c>
      <c r="AI55">
        <v>0</v>
      </c>
      <c r="AJ55">
        <v>0</v>
      </c>
      <c r="AK55">
        <v>16.11744642</v>
      </c>
      <c r="AL55">
        <v>0</v>
      </c>
      <c r="AM55">
        <v>0</v>
      </c>
      <c r="AN55">
        <v>0.63112331700000002</v>
      </c>
      <c r="AO55">
        <v>0</v>
      </c>
      <c r="AP55">
        <v>1.5720431999999998</v>
      </c>
      <c r="AQ55">
        <v>0</v>
      </c>
      <c r="AR55">
        <v>2.0322431999999999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11.302348484736605</v>
      </c>
      <c r="BB55">
        <f t="shared" si="0"/>
        <v>318.21219532753264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1.0044099137931033</v>
      </c>
      <c r="L56">
        <v>116.99285492388941</v>
      </c>
      <c r="M56">
        <v>14.110144329896906</v>
      </c>
      <c r="N56">
        <v>36.252791902677643</v>
      </c>
      <c r="O56">
        <v>0</v>
      </c>
      <c r="P56">
        <v>38.531433624670186</v>
      </c>
      <c r="Q56">
        <v>0</v>
      </c>
      <c r="R56">
        <v>6.501972108467073</v>
      </c>
      <c r="S56">
        <v>8.0977529913103687</v>
      </c>
      <c r="T56">
        <v>0</v>
      </c>
      <c r="U56">
        <v>21.414210260823118</v>
      </c>
      <c r="V56">
        <v>2.1849433703677734</v>
      </c>
      <c r="W56">
        <v>13.997399416909618</v>
      </c>
      <c r="X56">
        <v>30.17402969358745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12.974670719999997</v>
      </c>
      <c r="AH56">
        <v>0</v>
      </c>
      <c r="AI56">
        <v>0</v>
      </c>
      <c r="AJ56">
        <v>0</v>
      </c>
      <c r="AK56">
        <v>16.11744642</v>
      </c>
      <c r="AL56">
        <v>0</v>
      </c>
      <c r="AM56">
        <v>0</v>
      </c>
      <c r="AN56">
        <v>0.63112331700000002</v>
      </c>
      <c r="AO56">
        <v>0</v>
      </c>
      <c r="AP56">
        <v>1.5720431999999998</v>
      </c>
      <c r="AQ56">
        <v>0</v>
      </c>
      <c r="AR56">
        <v>2.0322431999999999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11.271447826715441</v>
      </c>
      <c r="BB56">
        <f t="shared" si="0"/>
        <v>317.3422056466772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1.0044296257578926</v>
      </c>
      <c r="L57">
        <v>116.99285492388941</v>
      </c>
      <c r="M57">
        <v>14.110144329896906</v>
      </c>
      <c r="N57">
        <v>36.252791902677643</v>
      </c>
      <c r="O57">
        <v>0</v>
      </c>
      <c r="P57">
        <v>38.531433624670186</v>
      </c>
      <c r="Q57">
        <v>0</v>
      </c>
      <c r="R57">
        <v>6.501972108467073</v>
      </c>
      <c r="S57">
        <v>8.0977529913103687</v>
      </c>
      <c r="T57">
        <v>0</v>
      </c>
      <c r="U57">
        <v>21.414210260823118</v>
      </c>
      <c r="V57">
        <v>3.0644111222222223</v>
      </c>
      <c r="W57">
        <v>13.997399416909618</v>
      </c>
      <c r="X57">
        <v>30.17402969358745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12.974670719999997</v>
      </c>
      <c r="AH57">
        <v>0</v>
      </c>
      <c r="AI57">
        <v>0</v>
      </c>
      <c r="AJ57">
        <v>0</v>
      </c>
      <c r="AK57">
        <v>16.11744642</v>
      </c>
      <c r="AL57">
        <v>0</v>
      </c>
      <c r="AM57">
        <v>0</v>
      </c>
      <c r="AN57">
        <v>0.63112331700000002</v>
      </c>
      <c r="AO57">
        <v>0</v>
      </c>
      <c r="AP57">
        <v>1.5720431999999998</v>
      </c>
      <c r="AQ57">
        <v>0</v>
      </c>
      <c r="AR57">
        <v>2.0322431999999999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11.301614322506158</v>
      </c>
      <c r="BB57">
        <f t="shared" si="0"/>
        <v>318.19152661470571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1.0044296257578926</v>
      </c>
      <c r="L58">
        <v>179.99378689033861</v>
      </c>
      <c r="M58">
        <v>14.110144329896906</v>
      </c>
      <c r="N58">
        <v>36.252791902677643</v>
      </c>
      <c r="O58">
        <v>0</v>
      </c>
      <c r="P58">
        <v>38.531433624670186</v>
      </c>
      <c r="Q58">
        <v>0</v>
      </c>
      <c r="R58">
        <v>6.501972108467073</v>
      </c>
      <c r="S58">
        <v>8.0977529913103687</v>
      </c>
      <c r="T58">
        <v>0</v>
      </c>
      <c r="U58">
        <v>21.414210260823118</v>
      </c>
      <c r="V58">
        <v>3.0644111222222223</v>
      </c>
      <c r="W58">
        <v>13.997399416909618</v>
      </c>
      <c r="X58">
        <v>30.17402969358745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12.974670719999997</v>
      </c>
      <c r="AH58">
        <v>0</v>
      </c>
      <c r="AI58">
        <v>0</v>
      </c>
      <c r="AJ58">
        <v>0</v>
      </c>
      <c r="AK58">
        <v>16.11744642</v>
      </c>
      <c r="AL58">
        <v>0</v>
      </c>
      <c r="AM58">
        <v>0</v>
      </c>
      <c r="AN58">
        <v>0.63112331700000002</v>
      </c>
      <c r="AO58">
        <v>0</v>
      </c>
      <c r="AP58">
        <v>1.5720431999999998</v>
      </c>
      <c r="AQ58">
        <v>0</v>
      </c>
      <c r="AR58">
        <v>2.0322431999999999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13.46254628895537</v>
      </c>
      <c r="BB58">
        <f t="shared" si="0"/>
        <v>379.03152661470574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1.0044296257578926</v>
      </c>
      <c r="L59">
        <v>209.99275137206172</v>
      </c>
      <c r="M59">
        <v>14.110144329896906</v>
      </c>
      <c r="N59">
        <v>36.252791902677643</v>
      </c>
      <c r="O59">
        <v>0</v>
      </c>
      <c r="P59">
        <v>38.531433624670186</v>
      </c>
      <c r="Q59">
        <v>0</v>
      </c>
      <c r="R59">
        <v>6.501972108467073</v>
      </c>
      <c r="S59">
        <v>8.0977529913103687</v>
      </c>
      <c r="T59">
        <v>0</v>
      </c>
      <c r="U59">
        <v>21.414210260823118</v>
      </c>
      <c r="V59">
        <v>2.1119856242424242</v>
      </c>
      <c r="W59">
        <v>13.997399416909618</v>
      </c>
      <c r="X59">
        <v>30.17402969358745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2.7225252000000002</v>
      </c>
      <c r="AG59">
        <v>12.974670719999997</v>
      </c>
      <c r="AH59">
        <v>0.87175050000000009</v>
      </c>
      <c r="AI59">
        <v>0</v>
      </c>
      <c r="AJ59">
        <v>0</v>
      </c>
      <c r="AK59">
        <v>16.11744642</v>
      </c>
      <c r="AL59">
        <v>0</v>
      </c>
      <c r="AM59">
        <v>0</v>
      </c>
      <c r="AN59">
        <v>0.63112331700000002</v>
      </c>
      <c r="AO59">
        <v>0</v>
      </c>
      <c r="AP59">
        <v>1.5720431999999998</v>
      </c>
      <c r="AQ59">
        <v>0</v>
      </c>
      <c r="AR59">
        <v>2.0322431999999999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14.488743551971407</v>
      </c>
      <c r="BB59">
        <f t="shared" si="0"/>
        <v>407.92361883543299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1.0044296257578926</v>
      </c>
      <c r="L60">
        <v>239.99705970085654</v>
      </c>
      <c r="M60">
        <v>14.110144329896906</v>
      </c>
      <c r="N60">
        <v>36.252791902677643</v>
      </c>
      <c r="O60">
        <v>0</v>
      </c>
      <c r="P60">
        <v>38.531433624670186</v>
      </c>
      <c r="Q60">
        <v>0</v>
      </c>
      <c r="R60">
        <v>6.501972108467073</v>
      </c>
      <c r="S60">
        <v>8.0977529913103687</v>
      </c>
      <c r="T60">
        <v>0</v>
      </c>
      <c r="U60">
        <v>21.414210260823118</v>
      </c>
      <c r="V60">
        <v>2.1119856242424242</v>
      </c>
      <c r="W60">
        <v>13.997399416909618</v>
      </c>
      <c r="X60">
        <v>30.17402969358745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2.7225252000000002</v>
      </c>
      <c r="AG60">
        <v>12.974670719999997</v>
      </c>
      <c r="AH60">
        <v>7.1774124500000003</v>
      </c>
      <c r="AI60">
        <v>0</v>
      </c>
      <c r="AJ60">
        <v>0</v>
      </c>
      <c r="AK60">
        <v>16.11744642</v>
      </c>
      <c r="AL60">
        <v>0</v>
      </c>
      <c r="AM60">
        <v>0</v>
      </c>
      <c r="AN60">
        <v>0.63112331700000002</v>
      </c>
      <c r="AO60">
        <v>0</v>
      </c>
      <c r="AP60">
        <v>1.5720431999999998</v>
      </c>
      <c r="AQ60">
        <v>0</v>
      </c>
      <c r="AR60">
        <v>2.0322431999999999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15.734175601649078</v>
      </c>
      <c r="BB60">
        <f t="shared" si="0"/>
        <v>442.98815706455014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1.0044296257578926</v>
      </c>
      <c r="L61">
        <v>239.99705970085654</v>
      </c>
      <c r="M61">
        <v>13.973372388880163</v>
      </c>
      <c r="N61">
        <v>35.99833000614251</v>
      </c>
      <c r="O61">
        <v>0</v>
      </c>
      <c r="P61">
        <v>39.865616383775603</v>
      </c>
      <c r="Q61">
        <v>0</v>
      </c>
      <c r="R61">
        <v>6.501972108467073</v>
      </c>
      <c r="S61">
        <v>8.0977529913103687</v>
      </c>
      <c r="T61">
        <v>0</v>
      </c>
      <c r="U61">
        <v>21.414210260823118</v>
      </c>
      <c r="V61">
        <v>1.4807912273144415</v>
      </c>
      <c r="W61">
        <v>13.997399416909618</v>
      </c>
      <c r="X61">
        <v>30.17402969358745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2.7225252000000002</v>
      </c>
      <c r="AG61">
        <v>12.974670719999997</v>
      </c>
      <c r="AH61">
        <v>7.1774124500000003</v>
      </c>
      <c r="AI61">
        <v>0</v>
      </c>
      <c r="AJ61">
        <v>0</v>
      </c>
      <c r="AK61">
        <v>16.11744642</v>
      </c>
      <c r="AL61">
        <v>0</v>
      </c>
      <c r="AM61">
        <v>0</v>
      </c>
      <c r="AN61">
        <v>0.63112331700000002</v>
      </c>
      <c r="AO61">
        <v>0</v>
      </c>
      <c r="AP61">
        <v>1.5720431999999998</v>
      </c>
      <c r="AQ61">
        <v>0</v>
      </c>
      <c r="AR61">
        <v>2.0322431999999999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15.744868860846154</v>
      </c>
      <c r="BB61">
        <f t="shared" si="0"/>
        <v>443.28921832997867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1.0044296257578926</v>
      </c>
      <c r="L62">
        <v>239.99705970085654</v>
      </c>
      <c r="M62">
        <v>13.973372388880163</v>
      </c>
      <c r="N62">
        <v>35.99833000614251</v>
      </c>
      <c r="O62">
        <v>0</v>
      </c>
      <c r="P62">
        <v>39.865616383775603</v>
      </c>
      <c r="Q62">
        <v>0</v>
      </c>
      <c r="R62">
        <v>6.501972108467073</v>
      </c>
      <c r="S62">
        <v>8.0977529913103687</v>
      </c>
      <c r="T62">
        <v>0</v>
      </c>
      <c r="U62">
        <v>21.414210260823118</v>
      </c>
      <c r="V62">
        <v>1.4807912273144415</v>
      </c>
      <c r="W62">
        <v>13.997399416909618</v>
      </c>
      <c r="X62">
        <v>30.17402969358745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2.7225252000000002</v>
      </c>
      <c r="AG62">
        <v>12.974670719999997</v>
      </c>
      <c r="AH62">
        <v>7.1774124500000003</v>
      </c>
      <c r="AI62">
        <v>0</v>
      </c>
      <c r="AJ62">
        <v>0</v>
      </c>
      <c r="AK62">
        <v>16.11744642</v>
      </c>
      <c r="AL62">
        <v>0</v>
      </c>
      <c r="AM62">
        <v>0</v>
      </c>
      <c r="AN62">
        <v>0.63112331700000002</v>
      </c>
      <c r="AO62">
        <v>0</v>
      </c>
      <c r="AP62">
        <v>1.5720431999999998</v>
      </c>
      <c r="AQ62">
        <v>0</v>
      </c>
      <c r="AR62">
        <v>2.0322431999999999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15.744868860846154</v>
      </c>
      <c r="BB62">
        <f t="shared" si="0"/>
        <v>443.28921832997867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1.0044296257578926</v>
      </c>
      <c r="L63">
        <v>239.99705970085654</v>
      </c>
      <c r="M63">
        <v>13.973372388880163</v>
      </c>
      <c r="N63">
        <v>35.99833000614251</v>
      </c>
      <c r="O63">
        <v>0</v>
      </c>
      <c r="P63">
        <v>39.865616383775603</v>
      </c>
      <c r="Q63">
        <v>0</v>
      </c>
      <c r="R63">
        <v>6.501972108467073</v>
      </c>
      <c r="S63">
        <v>8.0977529913103687</v>
      </c>
      <c r="T63">
        <v>0</v>
      </c>
      <c r="U63">
        <v>21.414210260823118</v>
      </c>
      <c r="V63">
        <v>1.4807912273144415</v>
      </c>
      <c r="W63">
        <v>13.997399416909618</v>
      </c>
      <c r="X63">
        <v>30.17402969358745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2.7225252000000002</v>
      </c>
      <c r="AG63">
        <v>12.974670719999997</v>
      </c>
      <c r="AH63">
        <v>7.1774124500000003</v>
      </c>
      <c r="AI63">
        <v>0</v>
      </c>
      <c r="AJ63">
        <v>0</v>
      </c>
      <c r="AK63">
        <v>16.11744642</v>
      </c>
      <c r="AL63">
        <v>0</v>
      </c>
      <c r="AM63">
        <v>0</v>
      </c>
      <c r="AN63">
        <v>0.63112331700000002</v>
      </c>
      <c r="AO63">
        <v>0</v>
      </c>
      <c r="AP63">
        <v>1.5720431999999998</v>
      </c>
      <c r="AQ63">
        <v>0</v>
      </c>
      <c r="AR63">
        <v>3.3870719999999999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15.791339550046153</v>
      </c>
      <c r="BB63">
        <f t="shared" si="0"/>
        <v>444.59757644077871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1.0044266613827582</v>
      </c>
      <c r="L64">
        <v>239.99705970085654</v>
      </c>
      <c r="M64">
        <v>13.973372388880163</v>
      </c>
      <c r="N64">
        <v>35.99833000614251</v>
      </c>
      <c r="O64">
        <v>0</v>
      </c>
      <c r="P64">
        <v>39.865616383775603</v>
      </c>
      <c r="Q64">
        <v>0</v>
      </c>
      <c r="R64">
        <v>6.5015333659013193</v>
      </c>
      <c r="S64">
        <v>8.0977527663747519</v>
      </c>
      <c r="T64">
        <v>0</v>
      </c>
      <c r="U64">
        <v>21.414210260823118</v>
      </c>
      <c r="V64">
        <v>1.2492764771573603</v>
      </c>
      <c r="W64">
        <v>13.997399416909618</v>
      </c>
      <c r="X64">
        <v>30.17402969358745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2.7225252000000002</v>
      </c>
      <c r="AG64">
        <v>12.974670719999997</v>
      </c>
      <c r="AH64">
        <v>7.1774124500000003</v>
      </c>
      <c r="AI64">
        <v>0</v>
      </c>
      <c r="AJ64">
        <v>0</v>
      </c>
      <c r="AK64">
        <v>16.11744642</v>
      </c>
      <c r="AL64">
        <v>0</v>
      </c>
      <c r="AM64">
        <v>0</v>
      </c>
      <c r="AN64">
        <v>0.63112331700000002</v>
      </c>
      <c r="AO64">
        <v>0</v>
      </c>
      <c r="AP64">
        <v>1.5720431999999998</v>
      </c>
      <c r="AQ64">
        <v>0</v>
      </c>
      <c r="AR64">
        <v>3.3870719999999999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15.783383355502909</v>
      </c>
      <c r="BB64">
        <f t="shared" si="0"/>
        <v>444.37357595328825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1.0044266613827582</v>
      </c>
      <c r="L65">
        <v>239.99705970085654</v>
      </c>
      <c r="M65">
        <v>13.973372388880163</v>
      </c>
      <c r="N65">
        <v>35.99833000614251</v>
      </c>
      <c r="O65">
        <v>0</v>
      </c>
      <c r="P65">
        <v>39.865616383775603</v>
      </c>
      <c r="Q65">
        <v>0</v>
      </c>
      <c r="R65">
        <v>6.5015333659013193</v>
      </c>
      <c r="S65">
        <v>8.0977527663747519</v>
      </c>
      <c r="T65">
        <v>0</v>
      </c>
      <c r="U65">
        <v>21.414210260823118</v>
      </c>
      <c r="V65">
        <v>1.2492764771573603</v>
      </c>
      <c r="W65">
        <v>13.997399416909618</v>
      </c>
      <c r="X65">
        <v>30.17402969358745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2.7225252000000002</v>
      </c>
      <c r="AG65">
        <v>12.974670719999997</v>
      </c>
      <c r="AH65">
        <v>7.1774124500000003</v>
      </c>
      <c r="AI65">
        <v>0</v>
      </c>
      <c r="AJ65">
        <v>0</v>
      </c>
      <c r="AK65">
        <v>16.11744642</v>
      </c>
      <c r="AL65">
        <v>0</v>
      </c>
      <c r="AM65">
        <v>0</v>
      </c>
      <c r="AN65">
        <v>0.63112331700000002</v>
      </c>
      <c r="AO65">
        <v>0</v>
      </c>
      <c r="AP65">
        <v>1.5720431999999998</v>
      </c>
      <c r="AQ65">
        <v>0</v>
      </c>
      <c r="AR65">
        <v>3.3870719999999999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15.783383355502909</v>
      </c>
      <c r="BB65">
        <f t="shared" si="0"/>
        <v>444.37357595328825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4.6907931423401701</v>
      </c>
      <c r="L66">
        <v>239.99705970085654</v>
      </c>
      <c r="M66">
        <v>13.973372388880163</v>
      </c>
      <c r="N66">
        <v>35.99833000614251</v>
      </c>
      <c r="O66">
        <v>0</v>
      </c>
      <c r="P66">
        <v>39.865616383775603</v>
      </c>
      <c r="Q66">
        <v>0</v>
      </c>
      <c r="R66">
        <v>6.5015333659013193</v>
      </c>
      <c r="S66">
        <v>8.0977527663747519</v>
      </c>
      <c r="T66">
        <v>0</v>
      </c>
      <c r="U66">
        <v>21.414210260823118</v>
      </c>
      <c r="V66">
        <v>1.2492764771573603</v>
      </c>
      <c r="W66">
        <v>13.997399416909618</v>
      </c>
      <c r="X66">
        <v>30.17402969358745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2.7225252000000002</v>
      </c>
      <c r="AG66">
        <v>12.974670719999997</v>
      </c>
      <c r="AH66">
        <v>7.1774124500000003</v>
      </c>
      <c r="AI66">
        <v>0</v>
      </c>
      <c r="AJ66">
        <v>0</v>
      </c>
      <c r="AK66">
        <v>16.11744642</v>
      </c>
      <c r="AL66">
        <v>0</v>
      </c>
      <c r="AM66">
        <v>0</v>
      </c>
      <c r="AN66">
        <v>0.63112331700000002</v>
      </c>
      <c r="AO66">
        <v>0</v>
      </c>
      <c r="AP66">
        <v>1.5720431999999998</v>
      </c>
      <c r="AQ66">
        <v>0</v>
      </c>
      <c r="AR66">
        <v>3.3870719999999999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15.909825728244545</v>
      </c>
      <c r="BB66">
        <f t="shared" si="0"/>
        <v>447.93350006150405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4.6907931423401701</v>
      </c>
      <c r="L67">
        <v>239.99705970085654</v>
      </c>
      <c r="M67">
        <v>14.110144329896906</v>
      </c>
      <c r="N67">
        <v>36.252791902677643</v>
      </c>
      <c r="O67">
        <v>0</v>
      </c>
      <c r="P67">
        <v>38.531433624670186</v>
      </c>
      <c r="Q67">
        <v>0</v>
      </c>
      <c r="R67">
        <v>6.5015333659013193</v>
      </c>
      <c r="S67">
        <v>8.0977527663747519</v>
      </c>
      <c r="T67">
        <v>0</v>
      </c>
      <c r="U67">
        <v>21.414210260823118</v>
      </c>
      <c r="V67">
        <v>0.82561353846153862</v>
      </c>
      <c r="W67">
        <v>13.997399416909618</v>
      </c>
      <c r="X67">
        <v>30.17402969358745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2.7225252000000002</v>
      </c>
      <c r="AG67">
        <v>12.974670719999997</v>
      </c>
      <c r="AH67">
        <v>7.1774124500000003</v>
      </c>
      <c r="AI67">
        <v>0</v>
      </c>
      <c r="AJ67">
        <v>0</v>
      </c>
      <c r="AK67">
        <v>16.11744642</v>
      </c>
      <c r="AL67">
        <v>0</v>
      </c>
      <c r="AM67">
        <v>0</v>
      </c>
      <c r="AN67">
        <v>0.63112331700000002</v>
      </c>
      <c r="AO67">
        <v>0</v>
      </c>
      <c r="AP67">
        <v>1.5720431999999998</v>
      </c>
      <c r="AQ67">
        <v>0</v>
      </c>
      <c r="AR67">
        <v>12.193459199999999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16.165009882668809</v>
      </c>
      <c r="BB67">
        <f t="shared" si="0"/>
        <v>455.11809124683043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4.6907931423401701</v>
      </c>
      <c r="L68">
        <v>239.99705970085654</v>
      </c>
      <c r="M68">
        <v>14.110144329896906</v>
      </c>
      <c r="N68">
        <v>36.252791902677643</v>
      </c>
      <c r="O68">
        <v>0</v>
      </c>
      <c r="P68">
        <v>38.531433624670186</v>
      </c>
      <c r="Q68">
        <v>0</v>
      </c>
      <c r="R68">
        <v>6.5015333659013193</v>
      </c>
      <c r="S68">
        <v>8.0977527663747519</v>
      </c>
      <c r="T68">
        <v>0</v>
      </c>
      <c r="U68">
        <v>21.414210260823118</v>
      </c>
      <c r="V68">
        <v>0.80912061850274308</v>
      </c>
      <c r="W68">
        <v>13.997399416909618</v>
      </c>
      <c r="X68">
        <v>30.17402969358745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2.7225252000000002</v>
      </c>
      <c r="AG68">
        <v>12.974670719999997</v>
      </c>
      <c r="AH68">
        <v>7.1774124500000003</v>
      </c>
      <c r="AI68">
        <v>0</v>
      </c>
      <c r="AJ68">
        <v>0</v>
      </c>
      <c r="AK68">
        <v>16.11744642</v>
      </c>
      <c r="AL68">
        <v>0</v>
      </c>
      <c r="AM68">
        <v>0</v>
      </c>
      <c r="AN68">
        <v>0.63112331700000002</v>
      </c>
      <c r="AO68">
        <v>0</v>
      </c>
      <c r="AP68">
        <v>1.5720431999999998</v>
      </c>
      <c r="AQ68">
        <v>4.1175030000000001</v>
      </c>
      <c r="AR68">
        <v>3.3870719999999999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16.003615711201441</v>
      </c>
      <c r="BB68">
        <f t="shared" ref="BB68:BB99" si="1">SUM(B68:AZ68)-BA68</f>
        <v>450.57410829833896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4.6907931423401701</v>
      </c>
      <c r="L69">
        <v>239.99705970085654</v>
      </c>
      <c r="M69">
        <v>14.110144329896906</v>
      </c>
      <c r="N69">
        <v>36.252791902677643</v>
      </c>
      <c r="O69">
        <v>0</v>
      </c>
      <c r="P69">
        <v>38.531433624670186</v>
      </c>
      <c r="Q69">
        <v>0</v>
      </c>
      <c r="R69">
        <v>6.5015333659013193</v>
      </c>
      <c r="S69">
        <v>8.0977527663747519</v>
      </c>
      <c r="T69">
        <v>0</v>
      </c>
      <c r="U69">
        <v>21.414210260823118</v>
      </c>
      <c r="V69">
        <v>0.80912061850274308</v>
      </c>
      <c r="W69">
        <v>13.997399416909618</v>
      </c>
      <c r="X69">
        <v>30.17402969358745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4.3300114000000001</v>
      </c>
      <c r="AF69">
        <v>2.7225252000000002</v>
      </c>
      <c r="AG69">
        <v>12.974670719999997</v>
      </c>
      <c r="AH69">
        <v>7.1774124500000003</v>
      </c>
      <c r="AI69">
        <v>0</v>
      </c>
      <c r="AJ69">
        <v>0</v>
      </c>
      <c r="AK69">
        <v>16.11744642</v>
      </c>
      <c r="AL69">
        <v>0</v>
      </c>
      <c r="AM69">
        <v>0</v>
      </c>
      <c r="AN69">
        <v>0.63112331700000002</v>
      </c>
      <c r="AO69">
        <v>0</v>
      </c>
      <c r="AP69">
        <v>1.5720431999999998</v>
      </c>
      <c r="AQ69">
        <v>4.7747569999999993</v>
      </c>
      <c r="AR69">
        <v>3.3870719999999999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16.174678647001439</v>
      </c>
      <c r="BB69">
        <f t="shared" si="1"/>
        <v>455.390310762539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4.6907931423401701</v>
      </c>
      <c r="L70">
        <v>239.99705970085654</v>
      </c>
      <c r="M70">
        <v>14.110144329896906</v>
      </c>
      <c r="N70">
        <v>36.252791902677643</v>
      </c>
      <c r="O70">
        <v>0</v>
      </c>
      <c r="P70">
        <v>38.531433624670186</v>
      </c>
      <c r="Q70">
        <v>0</v>
      </c>
      <c r="R70">
        <v>6.5015333659013193</v>
      </c>
      <c r="S70">
        <v>8.0977527663747519</v>
      </c>
      <c r="T70">
        <v>0</v>
      </c>
      <c r="U70">
        <v>21.414210260823118</v>
      </c>
      <c r="V70">
        <v>0.80912061850274308</v>
      </c>
      <c r="W70">
        <v>13.997399416909618</v>
      </c>
      <c r="X70">
        <v>30.17402969358745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8.6600228000000001</v>
      </c>
      <c r="AF70">
        <v>2.7225252000000002</v>
      </c>
      <c r="AG70">
        <v>12.974670719999997</v>
      </c>
      <c r="AH70">
        <v>14.354824900000001</v>
      </c>
      <c r="AI70">
        <v>0</v>
      </c>
      <c r="AJ70">
        <v>0</v>
      </c>
      <c r="AK70">
        <v>16.11744642</v>
      </c>
      <c r="AL70">
        <v>0</v>
      </c>
      <c r="AM70">
        <v>0</v>
      </c>
      <c r="AN70">
        <v>0.63112331700000002</v>
      </c>
      <c r="AO70">
        <v>0</v>
      </c>
      <c r="AP70">
        <v>1.5720431999999998</v>
      </c>
      <c r="AQ70">
        <v>9.5495139999999967</v>
      </c>
      <c r="AR70">
        <v>3.3870719999999999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16.733157607801441</v>
      </c>
      <c r="BB70">
        <f t="shared" si="1"/>
        <v>471.1140126517389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4.6907931423401701</v>
      </c>
      <c r="L71">
        <v>239.99705970085654</v>
      </c>
      <c r="M71">
        <v>14.110144329896906</v>
      </c>
      <c r="N71">
        <v>36.252791902677643</v>
      </c>
      <c r="O71">
        <v>0</v>
      </c>
      <c r="P71">
        <v>38.531433624670186</v>
      </c>
      <c r="Q71">
        <v>0</v>
      </c>
      <c r="R71">
        <v>6.5015333659013193</v>
      </c>
      <c r="S71">
        <v>8.0977527663747519</v>
      </c>
      <c r="T71">
        <v>0</v>
      </c>
      <c r="U71">
        <v>21.414210260823118</v>
      </c>
      <c r="V71">
        <v>0.80912061850274308</v>
      </c>
      <c r="W71">
        <v>13.997399416909618</v>
      </c>
      <c r="X71">
        <v>30.17402969358745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2.4318</v>
      </c>
      <c r="AE71">
        <v>8.6600228000000001</v>
      </c>
      <c r="AF71">
        <v>2.7225252000000002</v>
      </c>
      <c r="AG71">
        <v>12.974670719999997</v>
      </c>
      <c r="AH71">
        <v>21.532237350000003</v>
      </c>
      <c r="AI71">
        <v>0</v>
      </c>
      <c r="AJ71">
        <v>0</v>
      </c>
      <c r="AK71">
        <v>16.11744642</v>
      </c>
      <c r="AL71">
        <v>0</v>
      </c>
      <c r="AM71">
        <v>0</v>
      </c>
      <c r="AN71">
        <v>0.63112331700000002</v>
      </c>
      <c r="AO71">
        <v>0</v>
      </c>
      <c r="AP71">
        <v>1.5720431999999998</v>
      </c>
      <c r="AQ71">
        <v>14.324270999999998</v>
      </c>
      <c r="AR71">
        <v>4.7419007999999989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17.272998636801443</v>
      </c>
      <c r="BB71">
        <f t="shared" si="1"/>
        <v>486.31296987273896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4.6907931423401701</v>
      </c>
      <c r="L72">
        <v>239.99705970085654</v>
      </c>
      <c r="M72">
        <v>14.110144329896906</v>
      </c>
      <c r="N72">
        <v>36.252791902677643</v>
      </c>
      <c r="O72">
        <v>0</v>
      </c>
      <c r="P72">
        <v>38.531433624670186</v>
      </c>
      <c r="Q72">
        <v>0</v>
      </c>
      <c r="R72">
        <v>6.5015333659013193</v>
      </c>
      <c r="S72">
        <v>8.0977527663747519</v>
      </c>
      <c r="T72">
        <v>0</v>
      </c>
      <c r="U72">
        <v>21.414210260823118</v>
      </c>
      <c r="V72">
        <v>0.80912061850274308</v>
      </c>
      <c r="W72">
        <v>13.997399416909618</v>
      </c>
      <c r="X72">
        <v>30.17402969358745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5.5931399999999982</v>
      </c>
      <c r="AE72">
        <v>9.4472975999999989</v>
      </c>
      <c r="AF72">
        <v>2.7225252000000002</v>
      </c>
      <c r="AG72">
        <v>12.974670719999997</v>
      </c>
      <c r="AH72">
        <v>28.709649800000001</v>
      </c>
      <c r="AI72">
        <v>0</v>
      </c>
      <c r="AJ72">
        <v>0</v>
      </c>
      <c r="AK72">
        <v>16.11744642</v>
      </c>
      <c r="AL72">
        <v>0</v>
      </c>
      <c r="AM72">
        <v>0</v>
      </c>
      <c r="AN72">
        <v>0.63112331700000002</v>
      </c>
      <c r="AO72">
        <v>0</v>
      </c>
      <c r="AP72">
        <v>0.94322591999999994</v>
      </c>
      <c r="AQ72">
        <v>14.324270999999998</v>
      </c>
      <c r="AR72">
        <v>4.7419007999999989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17.734915947601433</v>
      </c>
      <c r="BB72">
        <f t="shared" si="1"/>
        <v>499.31803336393904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4.6907931423401701</v>
      </c>
      <c r="L73">
        <v>239.99705970085654</v>
      </c>
      <c r="M73">
        <v>14.110144329896906</v>
      </c>
      <c r="N73">
        <v>36.252791902677643</v>
      </c>
      <c r="O73">
        <v>0</v>
      </c>
      <c r="P73">
        <v>38.531433624670186</v>
      </c>
      <c r="Q73">
        <v>0</v>
      </c>
      <c r="R73">
        <v>6.5015333659013193</v>
      </c>
      <c r="S73">
        <v>8.0977527663747519</v>
      </c>
      <c r="T73">
        <v>0</v>
      </c>
      <c r="U73">
        <v>21.414210260823118</v>
      </c>
      <c r="V73">
        <v>0.80912061850274308</v>
      </c>
      <c r="W73">
        <v>13.997399416909618</v>
      </c>
      <c r="X73">
        <v>30.17402969358745</v>
      </c>
      <c r="Y73">
        <v>0</v>
      </c>
      <c r="Z73">
        <v>2.0107058400000004</v>
      </c>
      <c r="AA73">
        <v>0</v>
      </c>
      <c r="AB73">
        <v>4.0076610000000006</v>
      </c>
      <c r="AC73">
        <v>5.9395416640000001</v>
      </c>
      <c r="AD73">
        <v>8.3897099999999991</v>
      </c>
      <c r="AE73">
        <v>14.564583800000001</v>
      </c>
      <c r="AF73">
        <v>5.5055509599999999</v>
      </c>
      <c r="AG73">
        <v>12.974670719999997</v>
      </c>
      <c r="AH73">
        <v>31.586426450000001</v>
      </c>
      <c r="AI73">
        <v>1.1719181999999999</v>
      </c>
      <c r="AJ73">
        <v>0</v>
      </c>
      <c r="AK73">
        <v>16.11744642</v>
      </c>
      <c r="AL73">
        <v>0</v>
      </c>
      <c r="AM73">
        <v>0</v>
      </c>
      <c r="AN73">
        <v>0.63112331700000002</v>
      </c>
      <c r="AO73">
        <v>0</v>
      </c>
      <c r="AP73">
        <v>0.94322591999999994</v>
      </c>
      <c r="AQ73">
        <v>14.324270999999998</v>
      </c>
      <c r="AR73">
        <v>4.7419007999999989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18.548982612001442</v>
      </c>
      <c r="BB73">
        <f t="shared" si="1"/>
        <v>522.23768118153885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4.6907931423401701</v>
      </c>
      <c r="L74">
        <v>239.99705970085654</v>
      </c>
      <c r="M74">
        <v>14.110144329896906</v>
      </c>
      <c r="N74">
        <v>36.252791902677643</v>
      </c>
      <c r="O74">
        <v>0</v>
      </c>
      <c r="P74">
        <v>38.531433624670186</v>
      </c>
      <c r="Q74">
        <v>0</v>
      </c>
      <c r="R74">
        <v>6.5015333659013193</v>
      </c>
      <c r="S74">
        <v>8.0977527663747519</v>
      </c>
      <c r="T74">
        <v>0</v>
      </c>
      <c r="U74">
        <v>21.414210260823118</v>
      </c>
      <c r="V74">
        <v>0.80912061850274308</v>
      </c>
      <c r="W74">
        <v>13.997399416909618</v>
      </c>
      <c r="X74">
        <v>30.17402969358745</v>
      </c>
      <c r="Y74">
        <v>0</v>
      </c>
      <c r="Z74">
        <v>4.0214116799999999</v>
      </c>
      <c r="AA74">
        <v>4.3103436479999999</v>
      </c>
      <c r="AB74">
        <v>8.0807532000000002</v>
      </c>
      <c r="AC74">
        <v>8.9183002002000009</v>
      </c>
      <c r="AD74">
        <v>11.212219200000002</v>
      </c>
      <c r="AE74">
        <v>15.167636296800001</v>
      </c>
      <c r="AF74">
        <v>8.1675755999999993</v>
      </c>
      <c r="AG74">
        <v>12.974670719999997</v>
      </c>
      <c r="AH74">
        <v>35.88706225</v>
      </c>
      <c r="AI74">
        <v>5.0783122000000001</v>
      </c>
      <c r="AJ74">
        <v>0</v>
      </c>
      <c r="AK74">
        <v>16.11744642</v>
      </c>
      <c r="AL74">
        <v>0</v>
      </c>
      <c r="AM74">
        <v>0</v>
      </c>
      <c r="AN74">
        <v>0.63112331700000002</v>
      </c>
      <c r="AO74">
        <v>0</v>
      </c>
      <c r="AP74">
        <v>0.94322591999999994</v>
      </c>
      <c r="AQ74">
        <v>19.099027999999993</v>
      </c>
      <c r="AR74">
        <v>4.7419007999999989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19.661752149401433</v>
      </c>
      <c r="BB74">
        <f t="shared" si="1"/>
        <v>553.56718500513898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4.6907931423401701</v>
      </c>
      <c r="L75">
        <v>239.99705970085654</v>
      </c>
      <c r="M75">
        <v>14.110144329896906</v>
      </c>
      <c r="N75">
        <v>36.252791902677643</v>
      </c>
      <c r="O75">
        <v>0</v>
      </c>
      <c r="P75">
        <v>38.531433624670186</v>
      </c>
      <c r="Q75">
        <v>0</v>
      </c>
      <c r="R75">
        <v>6.5015333659013193</v>
      </c>
      <c r="S75">
        <v>8.0977527663747519</v>
      </c>
      <c r="T75">
        <v>0</v>
      </c>
      <c r="U75">
        <v>21.414210260823118</v>
      </c>
      <c r="V75">
        <v>0.80912061850274308</v>
      </c>
      <c r="W75">
        <v>13.997399416909618</v>
      </c>
      <c r="X75">
        <v>30.17402969358745</v>
      </c>
      <c r="Y75">
        <v>0</v>
      </c>
      <c r="Z75">
        <v>4.0214116799999999</v>
      </c>
      <c r="AA75">
        <v>8.6206872959999998</v>
      </c>
      <c r="AB75">
        <v>8.0807532000000002</v>
      </c>
      <c r="AC75">
        <v>8.9183002002000009</v>
      </c>
      <c r="AD75">
        <v>11.212219200000002</v>
      </c>
      <c r="AE75">
        <v>15.167636296800001</v>
      </c>
      <c r="AF75">
        <v>8.1675755999999993</v>
      </c>
      <c r="AG75">
        <v>12.974670719999997</v>
      </c>
      <c r="AH75">
        <v>35.88706225</v>
      </c>
      <c r="AI75">
        <v>5.0783122000000001</v>
      </c>
      <c r="AJ75">
        <v>0</v>
      </c>
      <c r="AK75">
        <v>16.11744642</v>
      </c>
      <c r="AL75">
        <v>0</v>
      </c>
      <c r="AM75">
        <v>0</v>
      </c>
      <c r="AN75">
        <v>0.63112331700000002</v>
      </c>
      <c r="AO75">
        <v>0</v>
      </c>
      <c r="AP75">
        <v>0.94322591999999994</v>
      </c>
      <c r="AQ75">
        <v>19.099027999999993</v>
      </c>
      <c r="AR75">
        <v>6.7741439999999997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19.87930280220144</v>
      </c>
      <c r="BB75">
        <f t="shared" si="1"/>
        <v>559.69222120033896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4.6907931423401701</v>
      </c>
      <c r="L76">
        <v>239.99705970085654</v>
      </c>
      <c r="M76">
        <v>14.110144329896906</v>
      </c>
      <c r="N76">
        <v>36.252791902677643</v>
      </c>
      <c r="O76">
        <v>0</v>
      </c>
      <c r="P76">
        <v>38.531433624670186</v>
      </c>
      <c r="Q76">
        <v>0</v>
      </c>
      <c r="R76">
        <v>6.5015333659013193</v>
      </c>
      <c r="S76">
        <v>8.0977527663747519</v>
      </c>
      <c r="T76">
        <v>0</v>
      </c>
      <c r="U76">
        <v>21.414210260823118</v>
      </c>
      <c r="V76">
        <v>0.80912061850274308</v>
      </c>
      <c r="W76">
        <v>13.997399416909618</v>
      </c>
      <c r="X76">
        <v>30.17402969358745</v>
      </c>
      <c r="Y76">
        <v>0</v>
      </c>
      <c r="Z76">
        <v>4.0214116799999999</v>
      </c>
      <c r="AA76">
        <v>12.931030944</v>
      </c>
      <c r="AB76">
        <v>8.0807532000000002</v>
      </c>
      <c r="AC76">
        <v>8.9183002002000009</v>
      </c>
      <c r="AD76">
        <v>11.212219200000002</v>
      </c>
      <c r="AE76">
        <v>15.167636296800001</v>
      </c>
      <c r="AF76">
        <v>8.1675755999999993</v>
      </c>
      <c r="AG76">
        <v>12.974670719999997</v>
      </c>
      <c r="AH76">
        <v>43.064474700000005</v>
      </c>
      <c r="AI76">
        <v>5.0783122000000001</v>
      </c>
      <c r="AJ76">
        <v>0</v>
      </c>
      <c r="AK76">
        <v>16.11744642</v>
      </c>
      <c r="AL76">
        <v>0</v>
      </c>
      <c r="AM76">
        <v>0</v>
      </c>
      <c r="AN76">
        <v>0.63112331700000002</v>
      </c>
      <c r="AO76">
        <v>0</v>
      </c>
      <c r="AP76">
        <v>0.94322591999999994</v>
      </c>
      <c r="AQ76">
        <v>19.099027999999993</v>
      </c>
      <c r="AR76">
        <v>6.7741439999999997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20.273332800601441</v>
      </c>
      <c r="BB76">
        <f t="shared" si="1"/>
        <v>570.78594729993893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4.6907931423401701</v>
      </c>
      <c r="L77">
        <v>239.99705970085654</v>
      </c>
      <c r="M77">
        <v>14.110144329896906</v>
      </c>
      <c r="N77">
        <v>36.252791902677643</v>
      </c>
      <c r="O77">
        <v>0</v>
      </c>
      <c r="P77">
        <v>38.531433624670186</v>
      </c>
      <c r="Q77">
        <v>0</v>
      </c>
      <c r="R77">
        <v>6.5015333659013193</v>
      </c>
      <c r="S77">
        <v>8.0977527663747519</v>
      </c>
      <c r="T77">
        <v>0</v>
      </c>
      <c r="U77">
        <v>21.414210260823118</v>
      </c>
      <c r="V77">
        <v>0.80912061850274308</v>
      </c>
      <c r="W77">
        <v>13.997399416909618</v>
      </c>
      <c r="X77">
        <v>30.17402969358745</v>
      </c>
      <c r="Y77">
        <v>0</v>
      </c>
      <c r="Z77">
        <v>4.0214116799999999</v>
      </c>
      <c r="AA77">
        <v>12.931030944</v>
      </c>
      <c r="AB77">
        <v>8.0807532000000002</v>
      </c>
      <c r="AC77">
        <v>8.9183002002000009</v>
      </c>
      <c r="AD77">
        <v>11.212219200000002</v>
      </c>
      <c r="AE77">
        <v>15.167636296800001</v>
      </c>
      <c r="AF77">
        <v>8.1675755999999993</v>
      </c>
      <c r="AG77">
        <v>12.974670719999997</v>
      </c>
      <c r="AH77">
        <v>43.064474700000005</v>
      </c>
      <c r="AI77">
        <v>5.0783122000000001</v>
      </c>
      <c r="AJ77">
        <v>0</v>
      </c>
      <c r="AK77">
        <v>16.11744642</v>
      </c>
      <c r="AL77">
        <v>0</v>
      </c>
      <c r="AM77">
        <v>0</v>
      </c>
      <c r="AN77">
        <v>0.63112331700000002</v>
      </c>
      <c r="AO77">
        <v>0</v>
      </c>
      <c r="AP77">
        <v>0.94322591999999994</v>
      </c>
      <c r="AQ77">
        <v>19.099027999999993</v>
      </c>
      <c r="AR77">
        <v>6.7741439999999997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20.273332800601441</v>
      </c>
      <c r="BB77">
        <f t="shared" si="1"/>
        <v>570.78594729993893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4.6907931423401701</v>
      </c>
      <c r="L78">
        <v>239.99705970085654</v>
      </c>
      <c r="M78">
        <v>14.110144329896906</v>
      </c>
      <c r="N78">
        <v>36.252791902677643</v>
      </c>
      <c r="O78">
        <v>0</v>
      </c>
      <c r="P78">
        <v>38.531433624670186</v>
      </c>
      <c r="Q78">
        <v>0</v>
      </c>
      <c r="R78">
        <v>6.5015333659013193</v>
      </c>
      <c r="S78">
        <v>8.0977527663747519</v>
      </c>
      <c r="T78">
        <v>0</v>
      </c>
      <c r="U78">
        <v>21.414210260823118</v>
      </c>
      <c r="V78">
        <v>0.80912061850274308</v>
      </c>
      <c r="W78">
        <v>13.997399416909618</v>
      </c>
      <c r="X78">
        <v>30.17402969358745</v>
      </c>
      <c r="Y78">
        <v>0</v>
      </c>
      <c r="Z78">
        <v>4.0214116799999999</v>
      </c>
      <c r="AA78">
        <v>12.931030944</v>
      </c>
      <c r="AB78">
        <v>8.0807532000000002</v>
      </c>
      <c r="AC78">
        <v>8.9183002002000009</v>
      </c>
      <c r="AD78">
        <v>11.212219200000002</v>
      </c>
      <c r="AE78">
        <v>15.167636296800001</v>
      </c>
      <c r="AF78">
        <v>8.1675755999999993</v>
      </c>
      <c r="AG78">
        <v>12.974670719999997</v>
      </c>
      <c r="AH78">
        <v>43.064474700000005</v>
      </c>
      <c r="AI78">
        <v>5.0783122000000001</v>
      </c>
      <c r="AJ78">
        <v>0</v>
      </c>
      <c r="AK78">
        <v>16.11744642</v>
      </c>
      <c r="AL78">
        <v>0</v>
      </c>
      <c r="AM78">
        <v>0</v>
      </c>
      <c r="AN78">
        <v>0.63112331700000002</v>
      </c>
      <c r="AO78">
        <v>0</v>
      </c>
      <c r="AP78">
        <v>0.94322591999999994</v>
      </c>
      <c r="AQ78">
        <v>19.099027999999993</v>
      </c>
      <c r="AR78">
        <v>6.7741439999999997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20.273332800601441</v>
      </c>
      <c r="BB78">
        <f t="shared" si="1"/>
        <v>570.78594729993893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4.6907931423401701</v>
      </c>
      <c r="L79">
        <v>239.99705970085654</v>
      </c>
      <c r="M79">
        <v>14.110144329896906</v>
      </c>
      <c r="N79">
        <v>36.252791902677643</v>
      </c>
      <c r="O79">
        <v>0</v>
      </c>
      <c r="P79">
        <v>38.531433624670186</v>
      </c>
      <c r="Q79">
        <v>0</v>
      </c>
      <c r="R79">
        <v>6.5015333659013193</v>
      </c>
      <c r="S79">
        <v>8.0977527663747519</v>
      </c>
      <c r="T79">
        <v>0</v>
      </c>
      <c r="U79">
        <v>21.414210260823118</v>
      </c>
      <c r="V79">
        <v>0.80912061850274308</v>
      </c>
      <c r="W79">
        <v>13.997399416909618</v>
      </c>
      <c r="X79">
        <v>30.17402969358745</v>
      </c>
      <c r="Y79">
        <v>0</v>
      </c>
      <c r="Z79">
        <v>4.0214116799999999</v>
      </c>
      <c r="AA79">
        <v>12.931030944</v>
      </c>
      <c r="AB79">
        <v>8.0807532000000002</v>
      </c>
      <c r="AC79">
        <v>8.9183002002000009</v>
      </c>
      <c r="AD79">
        <v>11.212219200000002</v>
      </c>
      <c r="AE79">
        <v>15.167636296800001</v>
      </c>
      <c r="AF79">
        <v>8.1675755999999993</v>
      </c>
      <c r="AG79">
        <v>12.974670719999997</v>
      </c>
      <c r="AH79">
        <v>43.064474700000005</v>
      </c>
      <c r="AI79">
        <v>5.0783122000000001</v>
      </c>
      <c r="AJ79">
        <v>0</v>
      </c>
      <c r="AK79">
        <v>16.11744642</v>
      </c>
      <c r="AL79">
        <v>0</v>
      </c>
      <c r="AM79">
        <v>0</v>
      </c>
      <c r="AN79">
        <v>0.63112331700000002</v>
      </c>
      <c r="AO79">
        <v>0</v>
      </c>
      <c r="AP79">
        <v>0.94322591999999994</v>
      </c>
      <c r="AQ79">
        <v>19.099027999999993</v>
      </c>
      <c r="AR79">
        <v>8.1289727999999997</v>
      </c>
      <c r="AS79">
        <v>4.1270736000000001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20.348115300601442</v>
      </c>
      <c r="BB79">
        <f t="shared" si="1"/>
        <v>572.89140831993905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4.6907931423401701</v>
      </c>
      <c r="L80">
        <v>239.99705970085654</v>
      </c>
      <c r="M80">
        <v>14.110144329896906</v>
      </c>
      <c r="N80">
        <v>36.252791902677643</v>
      </c>
      <c r="O80">
        <v>0</v>
      </c>
      <c r="P80">
        <v>38.531433624670186</v>
      </c>
      <c r="Q80">
        <v>0</v>
      </c>
      <c r="R80">
        <v>6.5015333659013193</v>
      </c>
      <c r="S80">
        <v>8.0977527663747519</v>
      </c>
      <c r="T80">
        <v>0</v>
      </c>
      <c r="U80">
        <v>21.414210260823118</v>
      </c>
      <c r="V80">
        <v>0.81805950480600187</v>
      </c>
      <c r="W80">
        <v>13.997399416909618</v>
      </c>
      <c r="X80">
        <v>30.17402969358745</v>
      </c>
      <c r="Y80">
        <v>0</v>
      </c>
      <c r="Z80">
        <v>2.0107058400000004</v>
      </c>
      <c r="AA80">
        <v>12.931030944</v>
      </c>
      <c r="AB80">
        <v>8.0807532000000002</v>
      </c>
      <c r="AC80">
        <v>5.9454030537999989</v>
      </c>
      <c r="AD80">
        <v>8.4091643999999999</v>
      </c>
      <c r="AE80">
        <v>15.167636296800001</v>
      </c>
      <c r="AF80">
        <v>2.7225252000000002</v>
      </c>
      <c r="AG80">
        <v>12.974670719999997</v>
      </c>
      <c r="AH80">
        <v>43.064474700000005</v>
      </c>
      <c r="AI80">
        <v>1.1719181999999999</v>
      </c>
      <c r="AJ80">
        <v>0</v>
      </c>
      <c r="AK80">
        <v>16.11744642</v>
      </c>
      <c r="AL80">
        <v>0</v>
      </c>
      <c r="AM80">
        <v>0</v>
      </c>
      <c r="AN80">
        <v>0.63112331700000002</v>
      </c>
      <c r="AO80">
        <v>0</v>
      </c>
      <c r="AP80">
        <v>0.94322591999999994</v>
      </c>
      <c r="AQ80">
        <v>19.099027999999993</v>
      </c>
      <c r="AR80">
        <v>8.1289727999999997</v>
      </c>
      <c r="AS80">
        <v>4.1270736000000001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19.760585007136356</v>
      </c>
      <c r="BB80">
        <f t="shared" si="1"/>
        <v>556.34977531330742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4.6907931423401701</v>
      </c>
      <c r="L81">
        <v>239.99705970085654</v>
      </c>
      <c r="M81">
        <v>14.110144329896906</v>
      </c>
      <c r="N81">
        <v>36.252791902677643</v>
      </c>
      <c r="O81">
        <v>0</v>
      </c>
      <c r="P81">
        <v>38.531433624670186</v>
      </c>
      <c r="Q81">
        <v>0</v>
      </c>
      <c r="R81">
        <v>6.5015333659013193</v>
      </c>
      <c r="S81">
        <v>8.0977527663747519</v>
      </c>
      <c r="T81">
        <v>0</v>
      </c>
      <c r="U81">
        <v>21.414210260823118</v>
      </c>
      <c r="V81">
        <v>0.81805950480600187</v>
      </c>
      <c r="W81">
        <v>13.997399416909618</v>
      </c>
      <c r="X81">
        <v>30.17402969358745</v>
      </c>
      <c r="Y81">
        <v>0</v>
      </c>
      <c r="Z81">
        <v>2.0107058400000004</v>
      </c>
      <c r="AA81">
        <v>12.931030944</v>
      </c>
      <c r="AB81">
        <v>8.0807532000000002</v>
      </c>
      <c r="AC81">
        <v>5.9454030537999989</v>
      </c>
      <c r="AD81">
        <v>5.5931399999999982</v>
      </c>
      <c r="AE81">
        <v>15.167636296800001</v>
      </c>
      <c r="AF81">
        <v>2.7225252000000002</v>
      </c>
      <c r="AG81">
        <v>12.974670719999997</v>
      </c>
      <c r="AH81">
        <v>43.064474700000005</v>
      </c>
      <c r="AI81">
        <v>0</v>
      </c>
      <c r="AJ81">
        <v>0</v>
      </c>
      <c r="AK81">
        <v>16.11744642</v>
      </c>
      <c r="AL81">
        <v>0</v>
      </c>
      <c r="AM81">
        <v>0</v>
      </c>
      <c r="AN81">
        <v>0.63112331700000002</v>
      </c>
      <c r="AO81">
        <v>0</v>
      </c>
      <c r="AP81">
        <v>1.5720431999999998</v>
      </c>
      <c r="AQ81">
        <v>19.099027999999993</v>
      </c>
      <c r="AR81">
        <v>8.1289727999999997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19.645366669736354</v>
      </c>
      <c r="BB81">
        <f t="shared" si="1"/>
        <v>553.10586833070738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4.6907931423401701</v>
      </c>
      <c r="L82">
        <v>239.99705970085654</v>
      </c>
      <c r="M82">
        <v>14.110144329896906</v>
      </c>
      <c r="N82">
        <v>36.252791902677643</v>
      </c>
      <c r="O82">
        <v>0</v>
      </c>
      <c r="P82">
        <v>38.531433624670186</v>
      </c>
      <c r="Q82">
        <v>0</v>
      </c>
      <c r="R82">
        <v>6.5015333659013193</v>
      </c>
      <c r="S82">
        <v>8.0977527663747519</v>
      </c>
      <c r="T82">
        <v>0</v>
      </c>
      <c r="U82">
        <v>21.414210260823118</v>
      </c>
      <c r="V82">
        <v>0.81805950480600187</v>
      </c>
      <c r="W82">
        <v>13.997399416909618</v>
      </c>
      <c r="X82">
        <v>30.17402969358745</v>
      </c>
      <c r="Y82">
        <v>0</v>
      </c>
      <c r="Z82">
        <v>2.0107058400000004</v>
      </c>
      <c r="AA82">
        <v>8.6206872959999998</v>
      </c>
      <c r="AB82">
        <v>8.0807532000000002</v>
      </c>
      <c r="AC82">
        <v>2.9697708320000005</v>
      </c>
      <c r="AD82">
        <v>5.5931399999999982</v>
      </c>
      <c r="AE82">
        <v>15.167636296800001</v>
      </c>
      <c r="AF82">
        <v>2.7225252000000002</v>
      </c>
      <c r="AG82">
        <v>12.974670719999997</v>
      </c>
      <c r="AH82">
        <v>35.88706225</v>
      </c>
      <c r="AI82">
        <v>0</v>
      </c>
      <c r="AJ82">
        <v>0</v>
      </c>
      <c r="AK82">
        <v>16.11744642</v>
      </c>
      <c r="AL82">
        <v>0</v>
      </c>
      <c r="AM82">
        <v>0</v>
      </c>
      <c r="AN82">
        <v>0.63112331700000002</v>
      </c>
      <c r="AO82">
        <v>0</v>
      </c>
      <c r="AP82">
        <v>1.5720431999999998</v>
      </c>
      <c r="AQ82">
        <v>14.304939999999998</v>
      </c>
      <c r="AR82">
        <v>8.1289727999999997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18.984835241136352</v>
      </c>
      <c r="BB82">
        <f t="shared" si="1"/>
        <v>534.50892343950738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4.6905986047647286</v>
      </c>
      <c r="L83">
        <v>239.99705970085654</v>
      </c>
      <c r="M83">
        <v>14.110144329896906</v>
      </c>
      <c r="N83">
        <v>36.252791902677643</v>
      </c>
      <c r="O83">
        <v>0</v>
      </c>
      <c r="P83">
        <v>38.531433624670186</v>
      </c>
      <c r="Q83">
        <v>0</v>
      </c>
      <c r="R83">
        <v>6.5015333659013193</v>
      </c>
      <c r="S83">
        <v>8.0977527663747519</v>
      </c>
      <c r="T83">
        <v>0</v>
      </c>
      <c r="U83">
        <v>21.414210260823118</v>
      </c>
      <c r="V83">
        <v>0.81705229457364337</v>
      </c>
      <c r="W83">
        <v>13.997399416909618</v>
      </c>
      <c r="X83">
        <v>30.17402969358745</v>
      </c>
      <c r="Y83">
        <v>0</v>
      </c>
      <c r="Z83">
        <v>2.0107058400000004</v>
      </c>
      <c r="AA83">
        <v>4.3103436479999999</v>
      </c>
      <c r="AB83">
        <v>8.0807532000000002</v>
      </c>
      <c r="AC83">
        <v>2.9697708320000005</v>
      </c>
      <c r="AD83">
        <v>5.5931399999999982</v>
      </c>
      <c r="AE83">
        <v>9.4472975999999989</v>
      </c>
      <c r="AF83">
        <v>2.7225252000000002</v>
      </c>
      <c r="AG83">
        <v>12.974670719999997</v>
      </c>
      <c r="AH83">
        <v>28.709649800000001</v>
      </c>
      <c r="AI83">
        <v>0</v>
      </c>
      <c r="AJ83">
        <v>0</v>
      </c>
      <c r="AK83">
        <v>16.11744642</v>
      </c>
      <c r="AL83">
        <v>0</v>
      </c>
      <c r="AM83">
        <v>0</v>
      </c>
      <c r="AN83">
        <v>0.63112331700000002</v>
      </c>
      <c r="AO83">
        <v>0</v>
      </c>
      <c r="AP83">
        <v>1.5720431999999998</v>
      </c>
      <c r="AQ83">
        <v>9.2788799999999991</v>
      </c>
      <c r="AR83">
        <v>8.1289727999999997</v>
      </c>
      <c r="AS83">
        <v>4.1270736000000001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18.222162582904282</v>
      </c>
      <c r="BB83">
        <f t="shared" si="1"/>
        <v>513.03623955513171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4.6905986047647286</v>
      </c>
      <c r="L84">
        <v>239.99705970085654</v>
      </c>
      <c r="M84">
        <v>14.110144329896906</v>
      </c>
      <c r="N84">
        <v>36.252791902677643</v>
      </c>
      <c r="O84">
        <v>0</v>
      </c>
      <c r="P84">
        <v>38.531433624670186</v>
      </c>
      <c r="Q84">
        <v>0</v>
      </c>
      <c r="R84">
        <v>6.5015333659013193</v>
      </c>
      <c r="S84">
        <v>8.0977527663747519</v>
      </c>
      <c r="T84">
        <v>0</v>
      </c>
      <c r="U84">
        <v>21.414210260823118</v>
      </c>
      <c r="V84">
        <v>0.81705229457364337</v>
      </c>
      <c r="W84">
        <v>13.997399416909618</v>
      </c>
      <c r="X84">
        <v>30.17402969358745</v>
      </c>
      <c r="Y84">
        <v>0</v>
      </c>
      <c r="Z84">
        <v>2.0107058400000004</v>
      </c>
      <c r="AA84">
        <v>0</v>
      </c>
      <c r="AB84">
        <v>8.0807532000000002</v>
      </c>
      <c r="AC84">
        <v>0</v>
      </c>
      <c r="AD84">
        <v>5.5931399999999982</v>
      </c>
      <c r="AE84">
        <v>9.4472975999999989</v>
      </c>
      <c r="AF84">
        <v>2.7225252000000002</v>
      </c>
      <c r="AG84">
        <v>12.974670719999997</v>
      </c>
      <c r="AH84">
        <v>21.532237350000003</v>
      </c>
      <c r="AI84">
        <v>0</v>
      </c>
      <c r="AJ84">
        <v>0</v>
      </c>
      <c r="AK84">
        <v>16.11744642</v>
      </c>
      <c r="AL84">
        <v>0</v>
      </c>
      <c r="AM84">
        <v>0</v>
      </c>
      <c r="AN84">
        <v>0.63112331700000002</v>
      </c>
      <c r="AO84">
        <v>0</v>
      </c>
      <c r="AP84">
        <v>1.5720431999999998</v>
      </c>
      <c r="AQ84">
        <v>4.6394399999999996</v>
      </c>
      <c r="AR84">
        <v>8.1289727999999997</v>
      </c>
      <c r="AS84">
        <v>4.1270736000000001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17.567136746504289</v>
      </c>
      <c r="BB84">
        <f t="shared" si="1"/>
        <v>494.59429846153159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1.0044970781438269</v>
      </c>
      <c r="L85">
        <v>239.99705970085654</v>
      </c>
      <c r="M85">
        <v>14.110144329896906</v>
      </c>
      <c r="N85">
        <v>36.252791902677643</v>
      </c>
      <c r="O85">
        <v>0</v>
      </c>
      <c r="P85">
        <v>38.531433624670186</v>
      </c>
      <c r="Q85">
        <v>0</v>
      </c>
      <c r="R85">
        <v>6.5015333659013193</v>
      </c>
      <c r="S85">
        <v>8.0977527663747519</v>
      </c>
      <c r="T85">
        <v>0</v>
      </c>
      <c r="U85">
        <v>21.414210260823118</v>
      </c>
      <c r="V85">
        <v>0.81705229457364337</v>
      </c>
      <c r="W85">
        <v>13.997399416909618</v>
      </c>
      <c r="X85">
        <v>30.17402969358745</v>
      </c>
      <c r="Y85">
        <v>0</v>
      </c>
      <c r="Z85">
        <v>2.0107058400000004</v>
      </c>
      <c r="AA85">
        <v>0</v>
      </c>
      <c r="AB85">
        <v>8.0807532000000002</v>
      </c>
      <c r="AC85">
        <v>0</v>
      </c>
      <c r="AD85">
        <v>2.4318</v>
      </c>
      <c r="AE85">
        <v>9.4472975999999989</v>
      </c>
      <c r="AF85">
        <v>2.7225252000000002</v>
      </c>
      <c r="AG85">
        <v>12.974670719999997</v>
      </c>
      <c r="AH85">
        <v>14.354824900000001</v>
      </c>
      <c r="AI85">
        <v>0</v>
      </c>
      <c r="AJ85">
        <v>0</v>
      </c>
      <c r="AK85">
        <v>16.11744642</v>
      </c>
      <c r="AL85">
        <v>0</v>
      </c>
      <c r="AM85">
        <v>0</v>
      </c>
      <c r="AN85">
        <v>0.63112331700000002</v>
      </c>
      <c r="AO85">
        <v>0</v>
      </c>
      <c r="AP85">
        <v>1.7685486000000001</v>
      </c>
      <c r="AQ85">
        <v>4.6394399999999996</v>
      </c>
      <c r="AR85">
        <v>8.1289727999999997</v>
      </c>
      <c r="AS85">
        <v>4.1270736000000001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17.092824533878513</v>
      </c>
      <c r="BB85">
        <f t="shared" si="1"/>
        <v>481.24026209753652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1.0044970781438269</v>
      </c>
      <c r="L86">
        <v>239.99705970085654</v>
      </c>
      <c r="M86">
        <v>14.110144329896906</v>
      </c>
      <c r="N86">
        <v>36.252791902677643</v>
      </c>
      <c r="O86">
        <v>0</v>
      </c>
      <c r="P86">
        <v>38.531433624670186</v>
      </c>
      <c r="Q86">
        <v>0</v>
      </c>
      <c r="R86">
        <v>6.5015333659013193</v>
      </c>
      <c r="S86">
        <v>8.0977527663747519</v>
      </c>
      <c r="T86">
        <v>0</v>
      </c>
      <c r="U86">
        <v>21.414210260823118</v>
      </c>
      <c r="V86">
        <v>0.83068564759467944</v>
      </c>
      <c r="W86">
        <v>13.997399416909618</v>
      </c>
      <c r="X86">
        <v>30.17402969358745</v>
      </c>
      <c r="Y86">
        <v>0</v>
      </c>
      <c r="Z86">
        <v>2.0107058400000004</v>
      </c>
      <c r="AA86">
        <v>0</v>
      </c>
      <c r="AB86">
        <v>4.0076610000000006</v>
      </c>
      <c r="AC86">
        <v>0</v>
      </c>
      <c r="AD86">
        <v>2.4318</v>
      </c>
      <c r="AE86">
        <v>9.4472975999999989</v>
      </c>
      <c r="AF86">
        <v>2.7225252000000002</v>
      </c>
      <c r="AG86">
        <v>12.974670719999997</v>
      </c>
      <c r="AH86">
        <v>7.1774124500000003</v>
      </c>
      <c r="AI86">
        <v>0</v>
      </c>
      <c r="AJ86">
        <v>0</v>
      </c>
      <c r="AK86">
        <v>16.11744642</v>
      </c>
      <c r="AL86">
        <v>0</v>
      </c>
      <c r="AM86">
        <v>0</v>
      </c>
      <c r="AN86">
        <v>0.63112331700000002</v>
      </c>
      <c r="AO86">
        <v>0</v>
      </c>
      <c r="AP86">
        <v>1.7685486000000001</v>
      </c>
      <c r="AQ86">
        <v>4.6394399999999996</v>
      </c>
      <c r="AR86">
        <v>8.1289727999999997</v>
      </c>
      <c r="AS86">
        <v>4.1270736000000001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16.707399956669924</v>
      </c>
      <c r="BB86">
        <f t="shared" si="1"/>
        <v>470.38881537776615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1.0044453169647583</v>
      </c>
      <c r="L87">
        <v>189.99699538577102</v>
      </c>
      <c r="M87">
        <v>14.110144329896906</v>
      </c>
      <c r="N87">
        <v>36.252791902677643</v>
      </c>
      <c r="O87">
        <v>0</v>
      </c>
      <c r="P87">
        <v>38.531433624670186</v>
      </c>
      <c r="Q87">
        <v>0</v>
      </c>
      <c r="R87">
        <v>6.501972108467073</v>
      </c>
      <c r="S87">
        <v>8.0977529913103687</v>
      </c>
      <c r="T87">
        <v>0</v>
      </c>
      <c r="U87">
        <v>21.414210260823118</v>
      </c>
      <c r="V87">
        <v>0.83068564759467944</v>
      </c>
      <c r="W87">
        <v>13.997399416909618</v>
      </c>
      <c r="X87">
        <v>30.17402969358745</v>
      </c>
      <c r="Y87">
        <v>0</v>
      </c>
      <c r="Z87">
        <v>2.0107058400000004</v>
      </c>
      <c r="AA87">
        <v>0</v>
      </c>
      <c r="AB87">
        <v>4.0076610000000006</v>
      </c>
      <c r="AC87">
        <v>0</v>
      </c>
      <c r="AD87">
        <v>0.8916599999999999</v>
      </c>
      <c r="AE87">
        <v>9.4472975999999989</v>
      </c>
      <c r="AF87">
        <v>2.7225252000000002</v>
      </c>
      <c r="AG87">
        <v>12.974670719999997</v>
      </c>
      <c r="AH87">
        <v>4.3587525000000005</v>
      </c>
      <c r="AI87">
        <v>0</v>
      </c>
      <c r="AJ87">
        <v>0</v>
      </c>
      <c r="AK87">
        <v>16.11744642</v>
      </c>
      <c r="AL87">
        <v>0</v>
      </c>
      <c r="AM87">
        <v>0</v>
      </c>
      <c r="AN87">
        <v>0.63112331700000002</v>
      </c>
      <c r="AO87">
        <v>0</v>
      </c>
      <c r="AP87">
        <v>1.7685486000000001</v>
      </c>
      <c r="AQ87">
        <v>4.6394399999999996</v>
      </c>
      <c r="AR87">
        <v>4.7419007999999989</v>
      </c>
      <c r="AS87">
        <v>4.1270736000000001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14.726826125210598</v>
      </c>
      <c r="BB87">
        <f t="shared" si="1"/>
        <v>414.62384015046223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1.0044453169647583</v>
      </c>
      <c r="L88">
        <v>116.99285492388941</v>
      </c>
      <c r="M88">
        <v>14.110144329896906</v>
      </c>
      <c r="N88">
        <v>36.252791902677643</v>
      </c>
      <c r="O88">
        <v>0</v>
      </c>
      <c r="P88">
        <v>38.531433624670186</v>
      </c>
      <c r="Q88">
        <v>0</v>
      </c>
      <c r="R88">
        <v>6.501972108467073</v>
      </c>
      <c r="S88">
        <v>8.0977529913103687</v>
      </c>
      <c r="T88">
        <v>0</v>
      </c>
      <c r="U88">
        <v>21.414210260823118</v>
      </c>
      <c r="V88">
        <v>0.83068564759467944</v>
      </c>
      <c r="W88">
        <v>13.997399416909618</v>
      </c>
      <c r="X88">
        <v>30.17402969358745</v>
      </c>
      <c r="Y88">
        <v>0</v>
      </c>
      <c r="Z88">
        <v>2.0107058400000004</v>
      </c>
      <c r="AA88">
        <v>0</v>
      </c>
      <c r="AB88">
        <v>0</v>
      </c>
      <c r="AC88">
        <v>0</v>
      </c>
      <c r="AD88">
        <v>0</v>
      </c>
      <c r="AE88">
        <v>9.4472975999999989</v>
      </c>
      <c r="AF88">
        <v>2.7225252000000002</v>
      </c>
      <c r="AG88">
        <v>12.974670719999997</v>
      </c>
      <c r="AH88">
        <v>0</v>
      </c>
      <c r="AI88">
        <v>0</v>
      </c>
      <c r="AJ88">
        <v>0</v>
      </c>
      <c r="AK88">
        <v>16.11744642</v>
      </c>
      <c r="AL88">
        <v>0</v>
      </c>
      <c r="AM88">
        <v>0</v>
      </c>
      <c r="AN88">
        <v>0.63112331700000002</v>
      </c>
      <c r="AO88">
        <v>0</v>
      </c>
      <c r="AP88">
        <v>1.7685486000000001</v>
      </c>
      <c r="AQ88">
        <v>4.6394399999999996</v>
      </c>
      <c r="AR88">
        <v>4.7419007999999989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11.876821859528981</v>
      </c>
      <c r="BB88">
        <f t="shared" si="1"/>
        <v>334.38621573426224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1.0044453169647583</v>
      </c>
      <c r="L89">
        <v>116.99285492388941</v>
      </c>
      <c r="M89">
        <v>14.110144329896906</v>
      </c>
      <c r="N89">
        <v>36.252791902677643</v>
      </c>
      <c r="O89">
        <v>0</v>
      </c>
      <c r="P89">
        <v>38.531433624670186</v>
      </c>
      <c r="Q89">
        <v>0</v>
      </c>
      <c r="R89">
        <v>6.501972108467073</v>
      </c>
      <c r="S89">
        <v>8.0977529913103687</v>
      </c>
      <c r="T89">
        <v>0</v>
      </c>
      <c r="U89">
        <v>21.414210260823118</v>
      </c>
      <c r="V89">
        <v>1.6555274035989715</v>
      </c>
      <c r="W89">
        <v>13.997399416909618</v>
      </c>
      <c r="X89">
        <v>30.17402969358745</v>
      </c>
      <c r="Y89">
        <v>0</v>
      </c>
      <c r="Z89">
        <v>2.0107058400000004</v>
      </c>
      <c r="AA89">
        <v>0</v>
      </c>
      <c r="AB89">
        <v>0</v>
      </c>
      <c r="AC89">
        <v>0</v>
      </c>
      <c r="AD89">
        <v>0</v>
      </c>
      <c r="AE89">
        <v>9.4472975999999989</v>
      </c>
      <c r="AF89">
        <v>2.7225252000000002</v>
      </c>
      <c r="AG89">
        <v>12.974670719999997</v>
      </c>
      <c r="AH89">
        <v>0</v>
      </c>
      <c r="AI89">
        <v>0</v>
      </c>
      <c r="AJ89">
        <v>0</v>
      </c>
      <c r="AK89">
        <v>16.11744642</v>
      </c>
      <c r="AL89">
        <v>0</v>
      </c>
      <c r="AM89">
        <v>0</v>
      </c>
      <c r="AN89">
        <v>0.63112331700000002</v>
      </c>
      <c r="AO89">
        <v>0</v>
      </c>
      <c r="AP89">
        <v>1.7685486000000001</v>
      </c>
      <c r="AQ89">
        <v>4.6394399999999996</v>
      </c>
      <c r="AR89">
        <v>4.7419007999999989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11.905114246530893</v>
      </c>
      <c r="BB89">
        <f t="shared" si="1"/>
        <v>335.18276510326461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1.0044453169647583</v>
      </c>
      <c r="L90">
        <v>116.99285492388941</v>
      </c>
      <c r="M90">
        <v>14.110144329896906</v>
      </c>
      <c r="N90">
        <v>36.252791902677643</v>
      </c>
      <c r="O90">
        <v>0</v>
      </c>
      <c r="P90">
        <v>38.531433624670186</v>
      </c>
      <c r="Q90">
        <v>0</v>
      </c>
      <c r="R90">
        <v>6.501972108467073</v>
      </c>
      <c r="S90">
        <v>8.0977529913103687</v>
      </c>
      <c r="T90">
        <v>0</v>
      </c>
      <c r="U90">
        <v>21.414210260823118</v>
      </c>
      <c r="V90">
        <v>1.6555274035989715</v>
      </c>
      <c r="W90">
        <v>13.997399416909618</v>
      </c>
      <c r="X90">
        <v>30.17402969358745</v>
      </c>
      <c r="Y90">
        <v>0</v>
      </c>
      <c r="Z90">
        <v>2.0107058400000004</v>
      </c>
      <c r="AA90">
        <v>0</v>
      </c>
      <c r="AB90">
        <v>0</v>
      </c>
      <c r="AC90">
        <v>0</v>
      </c>
      <c r="AD90">
        <v>0</v>
      </c>
      <c r="AE90">
        <v>9.4472975999999989</v>
      </c>
      <c r="AF90">
        <v>2.7225252000000002</v>
      </c>
      <c r="AG90">
        <v>12.974670719999997</v>
      </c>
      <c r="AH90">
        <v>0</v>
      </c>
      <c r="AI90">
        <v>0</v>
      </c>
      <c r="AJ90">
        <v>0</v>
      </c>
      <c r="AK90">
        <v>16.11744642</v>
      </c>
      <c r="AL90">
        <v>0</v>
      </c>
      <c r="AM90">
        <v>0</v>
      </c>
      <c r="AN90">
        <v>0.63112331700000002</v>
      </c>
      <c r="AO90">
        <v>0</v>
      </c>
      <c r="AP90">
        <v>1.7685486000000001</v>
      </c>
      <c r="AQ90">
        <v>4.6394399999999996</v>
      </c>
      <c r="AR90">
        <v>4.7419007999999989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11.905114246530893</v>
      </c>
      <c r="BB90">
        <f t="shared" si="1"/>
        <v>335.18276510326461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1.0044453169647583</v>
      </c>
      <c r="L91">
        <v>116.99285492388941</v>
      </c>
      <c r="M91">
        <v>14.110144329896906</v>
      </c>
      <c r="N91">
        <v>36.252791902677643</v>
      </c>
      <c r="O91">
        <v>0</v>
      </c>
      <c r="P91">
        <v>38.531433624670186</v>
      </c>
      <c r="Q91">
        <v>0</v>
      </c>
      <c r="R91">
        <v>6.501972108467073</v>
      </c>
      <c r="S91">
        <v>8.0977529913103687</v>
      </c>
      <c r="T91">
        <v>0</v>
      </c>
      <c r="U91">
        <v>21.414210260823118</v>
      </c>
      <c r="V91">
        <v>1.6555274035989715</v>
      </c>
      <c r="W91">
        <v>13.997399416909618</v>
      </c>
      <c r="X91">
        <v>30.17402969358745</v>
      </c>
      <c r="Y91">
        <v>0</v>
      </c>
      <c r="Z91">
        <v>2.0107058400000004</v>
      </c>
      <c r="AA91">
        <v>0</v>
      </c>
      <c r="AB91">
        <v>0</v>
      </c>
      <c r="AC91">
        <v>0</v>
      </c>
      <c r="AD91">
        <v>0</v>
      </c>
      <c r="AE91">
        <v>9.4472975999999989</v>
      </c>
      <c r="AF91">
        <v>2.7225252000000002</v>
      </c>
      <c r="AG91">
        <v>12.974670719999997</v>
      </c>
      <c r="AH91">
        <v>0</v>
      </c>
      <c r="AI91">
        <v>0</v>
      </c>
      <c r="AJ91">
        <v>0</v>
      </c>
      <c r="AK91">
        <v>16.11744642</v>
      </c>
      <c r="AL91">
        <v>0</v>
      </c>
      <c r="AM91">
        <v>0</v>
      </c>
      <c r="AN91">
        <v>0.63112331700000002</v>
      </c>
      <c r="AO91">
        <v>0</v>
      </c>
      <c r="AP91">
        <v>1.7685486000000001</v>
      </c>
      <c r="AQ91">
        <v>4.6394399999999996</v>
      </c>
      <c r="AR91">
        <v>4.7419007999999989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11.905114246530893</v>
      </c>
      <c r="BB91">
        <f t="shared" si="1"/>
        <v>335.18276510326461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1.0044453169647583</v>
      </c>
      <c r="L92">
        <v>116.99285492388941</v>
      </c>
      <c r="M92">
        <v>14.110144329896906</v>
      </c>
      <c r="N92">
        <v>36.252791902677643</v>
      </c>
      <c r="O92">
        <v>0</v>
      </c>
      <c r="P92">
        <v>38.531433624670186</v>
      </c>
      <c r="Q92">
        <v>0</v>
      </c>
      <c r="R92">
        <v>6.501972108467073</v>
      </c>
      <c r="S92">
        <v>8.0977529913103687</v>
      </c>
      <c r="T92">
        <v>0</v>
      </c>
      <c r="U92">
        <v>21.414210260823118</v>
      </c>
      <c r="V92">
        <v>1.6555274035989715</v>
      </c>
      <c r="W92">
        <v>13.997399416909618</v>
      </c>
      <c r="X92">
        <v>30.17402969358745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0</v>
      </c>
      <c r="AE92">
        <v>9.4472975999999989</v>
      </c>
      <c r="AF92">
        <v>2.7225252000000002</v>
      </c>
      <c r="AG92">
        <v>12.974670719999997</v>
      </c>
      <c r="AH92">
        <v>0</v>
      </c>
      <c r="AI92">
        <v>0</v>
      </c>
      <c r="AJ92">
        <v>0</v>
      </c>
      <c r="AK92">
        <v>16.11744642</v>
      </c>
      <c r="AL92">
        <v>0</v>
      </c>
      <c r="AM92">
        <v>0</v>
      </c>
      <c r="AN92">
        <v>0.63112331700000002</v>
      </c>
      <c r="AO92">
        <v>0</v>
      </c>
      <c r="AP92">
        <v>1.7685486000000001</v>
      </c>
      <c r="AQ92">
        <v>4.6394399999999996</v>
      </c>
      <c r="AR92">
        <v>4.7419007999999989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11.905114246530893</v>
      </c>
      <c r="BB92">
        <f t="shared" si="1"/>
        <v>335.18276510326461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1.0044453169647583</v>
      </c>
      <c r="L93">
        <v>116.99285492388941</v>
      </c>
      <c r="M93">
        <v>14.110144329896906</v>
      </c>
      <c r="N93">
        <v>36.252791902677643</v>
      </c>
      <c r="O93">
        <v>0</v>
      </c>
      <c r="P93">
        <v>38.531433624670186</v>
      </c>
      <c r="Q93">
        <v>0</v>
      </c>
      <c r="R93">
        <v>0</v>
      </c>
      <c r="S93">
        <v>0.22778723200000001</v>
      </c>
      <c r="T93">
        <v>0</v>
      </c>
      <c r="U93">
        <v>21.414210260823118</v>
      </c>
      <c r="V93">
        <v>1.9031400249111799E-3</v>
      </c>
      <c r="W93">
        <v>13.999545832237708</v>
      </c>
      <c r="X93">
        <v>30.174260758561434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0</v>
      </c>
      <c r="AE93">
        <v>9.4472975999999989</v>
      </c>
      <c r="AF93">
        <v>2.7225252000000002</v>
      </c>
      <c r="AG93">
        <v>12.974670719999997</v>
      </c>
      <c r="AH93">
        <v>0</v>
      </c>
      <c r="AI93">
        <v>0</v>
      </c>
      <c r="AJ93">
        <v>0</v>
      </c>
      <c r="AK93">
        <v>16.11744642</v>
      </c>
      <c r="AL93">
        <v>0</v>
      </c>
      <c r="AM93">
        <v>0</v>
      </c>
      <c r="AN93">
        <v>0.63112331700000002</v>
      </c>
      <c r="AO93">
        <v>0</v>
      </c>
      <c r="AP93">
        <v>1.7685486000000001</v>
      </c>
      <c r="AQ93">
        <v>4.6394399999999996</v>
      </c>
      <c r="AR93">
        <v>3.3870719999999999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11.309048266264004</v>
      </c>
      <c r="BB93">
        <f t="shared" si="1"/>
        <v>318.40081763248207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1.0044453169647583</v>
      </c>
      <c r="L94">
        <v>116.99285492388941</v>
      </c>
      <c r="M94">
        <v>14.110144329896906</v>
      </c>
      <c r="N94">
        <v>36.252791902677643</v>
      </c>
      <c r="O94">
        <v>0</v>
      </c>
      <c r="P94">
        <v>38.531433624670186</v>
      </c>
      <c r="Q94">
        <v>0</v>
      </c>
      <c r="R94">
        <v>0</v>
      </c>
      <c r="S94">
        <v>0.22778723200000001</v>
      </c>
      <c r="T94">
        <v>0</v>
      </c>
      <c r="U94">
        <v>21.414210260823118</v>
      </c>
      <c r="V94">
        <v>1.9031400249111799E-3</v>
      </c>
      <c r="W94">
        <v>13.999545832237708</v>
      </c>
      <c r="X94">
        <v>30.174260758561434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0</v>
      </c>
      <c r="AE94">
        <v>9.4472975999999989</v>
      </c>
      <c r="AF94">
        <v>2.7225252000000002</v>
      </c>
      <c r="AG94">
        <v>12.974670719999997</v>
      </c>
      <c r="AH94">
        <v>0</v>
      </c>
      <c r="AI94">
        <v>0</v>
      </c>
      <c r="AJ94">
        <v>0</v>
      </c>
      <c r="AK94">
        <v>16.11744642</v>
      </c>
      <c r="AL94">
        <v>0</v>
      </c>
      <c r="AM94">
        <v>0</v>
      </c>
      <c r="AN94">
        <v>0.63112331700000002</v>
      </c>
      <c r="AO94">
        <v>0</v>
      </c>
      <c r="AP94">
        <v>1.7685486000000001</v>
      </c>
      <c r="AQ94">
        <v>4.6394399999999996</v>
      </c>
      <c r="AR94">
        <v>3.3870719999999999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11.309048266264004</v>
      </c>
      <c r="BB94">
        <f t="shared" si="1"/>
        <v>318.40081763248207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1.0044453169647583</v>
      </c>
      <c r="L95">
        <v>116.99285492388941</v>
      </c>
      <c r="M95">
        <v>14.110144329896906</v>
      </c>
      <c r="N95">
        <v>36.252791902677643</v>
      </c>
      <c r="O95">
        <v>0</v>
      </c>
      <c r="P95">
        <v>38.531433624670186</v>
      </c>
      <c r="Q95">
        <v>0</v>
      </c>
      <c r="R95">
        <v>0</v>
      </c>
      <c r="S95">
        <v>0.22778723200000001</v>
      </c>
      <c r="T95">
        <v>0</v>
      </c>
      <c r="U95">
        <v>21.414210260823118</v>
      </c>
      <c r="V95">
        <v>6.6856348301450757E-4</v>
      </c>
      <c r="W95">
        <v>13.999545832237708</v>
      </c>
      <c r="X95">
        <v>30.174260758561434</v>
      </c>
      <c r="Y95">
        <v>0</v>
      </c>
      <c r="Z95">
        <v>2.0107058400000004</v>
      </c>
      <c r="AA95">
        <v>0</v>
      </c>
      <c r="AB95">
        <v>0</v>
      </c>
      <c r="AC95">
        <v>0</v>
      </c>
      <c r="AD95">
        <v>0</v>
      </c>
      <c r="AE95">
        <v>4.7236487999999994</v>
      </c>
      <c r="AF95">
        <v>2.7225252000000002</v>
      </c>
      <c r="AG95">
        <v>12.974670719999997</v>
      </c>
      <c r="AH95">
        <v>0</v>
      </c>
      <c r="AI95">
        <v>0</v>
      </c>
      <c r="AJ95">
        <v>0</v>
      </c>
      <c r="AK95">
        <v>16.11744642</v>
      </c>
      <c r="AL95">
        <v>0</v>
      </c>
      <c r="AM95">
        <v>0</v>
      </c>
      <c r="AN95">
        <v>0.63112331700000002</v>
      </c>
      <c r="AO95">
        <v>0</v>
      </c>
      <c r="AP95">
        <v>1.7685486000000001</v>
      </c>
      <c r="AQ95">
        <v>4.6394399999999996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11.146984706197923</v>
      </c>
      <c r="BB95">
        <f t="shared" si="1"/>
        <v>313.83799781600624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1.0044453169647583</v>
      </c>
      <c r="L96">
        <v>116.99285492388941</v>
      </c>
      <c r="M96">
        <v>14.110144329896906</v>
      </c>
      <c r="N96">
        <v>36.252791902677643</v>
      </c>
      <c r="O96">
        <v>0</v>
      </c>
      <c r="P96">
        <v>38.531433624670186</v>
      </c>
      <c r="Q96">
        <v>0</v>
      </c>
      <c r="R96">
        <v>0</v>
      </c>
      <c r="S96">
        <v>0.22778723200000001</v>
      </c>
      <c r="T96">
        <v>0</v>
      </c>
      <c r="U96">
        <v>21.414210260823118</v>
      </c>
      <c r="V96">
        <v>6.6856348301450757E-4</v>
      </c>
      <c r="W96">
        <v>3.9978505322607978</v>
      </c>
      <c r="X96">
        <v>15.004132609997004</v>
      </c>
      <c r="Y96">
        <v>0</v>
      </c>
      <c r="Z96">
        <v>2.0107058400000004</v>
      </c>
      <c r="AA96">
        <v>0</v>
      </c>
      <c r="AB96">
        <v>0</v>
      </c>
      <c r="AC96">
        <v>0</v>
      </c>
      <c r="AD96">
        <v>0</v>
      </c>
      <c r="AE96">
        <v>4.7236487999999994</v>
      </c>
      <c r="AF96">
        <v>2.7225252000000002</v>
      </c>
      <c r="AG96">
        <v>12.974670719999997</v>
      </c>
      <c r="AH96">
        <v>0</v>
      </c>
      <c r="AI96">
        <v>0</v>
      </c>
      <c r="AJ96">
        <v>0</v>
      </c>
      <c r="AK96">
        <v>16.11744642</v>
      </c>
      <c r="AL96">
        <v>0</v>
      </c>
      <c r="AM96">
        <v>0</v>
      </c>
      <c r="AN96">
        <v>0.63112331700000002</v>
      </c>
      <c r="AO96">
        <v>0</v>
      </c>
      <c r="AP96">
        <v>1.7685486000000001</v>
      </c>
      <c r="AQ96">
        <v>4.6394399999999996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10.283591206428346</v>
      </c>
      <c r="BB96">
        <f t="shared" si="1"/>
        <v>289.5295678672345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1.0044453201056973</v>
      </c>
      <c r="L97">
        <v>116.99285492388941</v>
      </c>
      <c r="M97">
        <v>14.110144329896906</v>
      </c>
      <c r="N97">
        <v>36.252791902677643</v>
      </c>
      <c r="O97">
        <v>0</v>
      </c>
      <c r="P97">
        <v>38.531433624670186</v>
      </c>
      <c r="Q97">
        <v>0</v>
      </c>
      <c r="R97">
        <v>0</v>
      </c>
      <c r="S97">
        <v>0.22778723200000001</v>
      </c>
      <c r="T97">
        <v>0</v>
      </c>
      <c r="U97">
        <v>21.414210260823118</v>
      </c>
      <c r="V97">
        <v>6.6856348301450757E-4</v>
      </c>
      <c r="W97">
        <v>3.9978505322607978</v>
      </c>
      <c r="X97">
        <v>15.004132609997004</v>
      </c>
      <c r="Y97">
        <v>0</v>
      </c>
      <c r="Z97">
        <v>2.0107058400000004</v>
      </c>
      <c r="AA97">
        <v>0</v>
      </c>
      <c r="AB97">
        <v>0</v>
      </c>
      <c r="AC97">
        <v>0</v>
      </c>
      <c r="AD97">
        <v>0</v>
      </c>
      <c r="AE97">
        <v>4.7236487999999994</v>
      </c>
      <c r="AF97">
        <v>2.7225252000000002</v>
      </c>
      <c r="AG97">
        <v>12.974670719999997</v>
      </c>
      <c r="AH97">
        <v>0</v>
      </c>
      <c r="AI97">
        <v>0</v>
      </c>
      <c r="AJ97">
        <v>0</v>
      </c>
      <c r="AK97">
        <v>16.11744642</v>
      </c>
      <c r="AL97">
        <v>0</v>
      </c>
      <c r="AM97">
        <v>0</v>
      </c>
      <c r="AN97">
        <v>0.63112331700000002</v>
      </c>
      <c r="AO97">
        <v>0</v>
      </c>
      <c r="AP97">
        <v>1.7685486000000001</v>
      </c>
      <c r="AQ97">
        <v>4.6394399999999996</v>
      </c>
      <c r="AR97">
        <v>4.7419007999999989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10.330061894572641</v>
      </c>
      <c r="BB97">
        <f t="shared" si="1"/>
        <v>290.83792598223118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1.0046079369611343</v>
      </c>
      <c r="L98">
        <v>116.99285492388941</v>
      </c>
      <c r="M98">
        <v>14.110144329896906</v>
      </c>
      <c r="N98">
        <v>36.252791902677643</v>
      </c>
      <c r="O98">
        <v>0</v>
      </c>
      <c r="P98">
        <v>38.531433624670186</v>
      </c>
      <c r="Q98">
        <v>0</v>
      </c>
      <c r="R98">
        <v>0</v>
      </c>
      <c r="S98">
        <v>0.22778723200000001</v>
      </c>
      <c r="T98">
        <v>0</v>
      </c>
      <c r="U98">
        <v>21.414210260823118</v>
      </c>
      <c r="V98">
        <v>6.6856348301450757E-4</v>
      </c>
      <c r="W98">
        <v>3.9978505322607978</v>
      </c>
      <c r="X98">
        <v>15.004132609997004</v>
      </c>
      <c r="Y98">
        <v>0</v>
      </c>
      <c r="Z98">
        <v>2.0107058400000004</v>
      </c>
      <c r="AA98">
        <v>0</v>
      </c>
      <c r="AB98">
        <v>0</v>
      </c>
      <c r="AC98">
        <v>0</v>
      </c>
      <c r="AD98">
        <v>0</v>
      </c>
      <c r="AE98">
        <v>4.7236487999999994</v>
      </c>
      <c r="AF98">
        <v>2.7225252000000002</v>
      </c>
      <c r="AG98">
        <v>12.974670719999997</v>
      </c>
      <c r="AH98">
        <v>0</v>
      </c>
      <c r="AI98">
        <v>0</v>
      </c>
      <c r="AJ98">
        <v>0</v>
      </c>
      <c r="AK98">
        <v>16.11744642</v>
      </c>
      <c r="AL98">
        <v>0</v>
      </c>
      <c r="AM98">
        <v>0</v>
      </c>
      <c r="AN98">
        <v>0.63112331700000002</v>
      </c>
      <c r="AO98">
        <v>0</v>
      </c>
      <c r="AP98">
        <v>1.7685486000000001</v>
      </c>
      <c r="AQ98">
        <v>4.6394399999999996</v>
      </c>
      <c r="AR98">
        <v>4.7419007999999989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10.330067472330782</v>
      </c>
      <c r="BB98">
        <f t="shared" si="1"/>
        <v>290.83808302132843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7.1156115874427051E-2</v>
      </c>
      <c r="L99">
        <f t="shared" si="2"/>
        <v>4.528886741794369</v>
      </c>
      <c r="M99">
        <f t="shared" si="2"/>
        <v>0.33843839424935673</v>
      </c>
      <c r="N99">
        <f t="shared" si="2"/>
        <v>0.86968461653405105</v>
      </c>
      <c r="O99">
        <f t="shared" si="2"/>
        <v>0</v>
      </c>
      <c r="P99">
        <f t="shared" si="2"/>
        <v>0.92675568113074214</v>
      </c>
      <c r="Q99">
        <f t="shared" si="2"/>
        <v>0</v>
      </c>
      <c r="R99">
        <f t="shared" si="2"/>
        <v>0.12497667949786269</v>
      </c>
      <c r="S99">
        <f t="shared" si="2"/>
        <v>0.15574677003874321</v>
      </c>
      <c r="T99">
        <f t="shared" si="2"/>
        <v>0</v>
      </c>
      <c r="U99">
        <f t="shared" si="2"/>
        <v>0.51394104625975578</v>
      </c>
      <c r="V99">
        <f t="shared" si="2"/>
        <v>2.8487780393299439E-2</v>
      </c>
      <c r="W99">
        <f t="shared" si="2"/>
        <v>0.27093838519442981</v>
      </c>
      <c r="X99">
        <f t="shared" si="2"/>
        <v>0.60830729651420401</v>
      </c>
      <c r="Y99">
        <f t="shared" si="2"/>
        <v>0</v>
      </c>
      <c r="Z99">
        <f t="shared" si="2"/>
        <v>2.4630387210000004E-2</v>
      </c>
      <c r="AA99">
        <f t="shared" si="2"/>
        <v>4.3624536279999987E-2</v>
      </c>
      <c r="AB99">
        <f t="shared" si="2"/>
        <v>5.2475822400000018E-2</v>
      </c>
      <c r="AC99">
        <f t="shared" si="2"/>
        <v>3.8636914623500003E-2</v>
      </c>
      <c r="AD99">
        <f t="shared" si="2"/>
        <v>6.525654240000002E-2</v>
      </c>
      <c r="AE99">
        <f t="shared" si="2"/>
        <v>0.11167374946780005</v>
      </c>
      <c r="AF99">
        <f t="shared" si="2"/>
        <v>7.2177168080000048E-2</v>
      </c>
      <c r="AG99">
        <f t="shared" si="2"/>
        <v>0.31139209727999934</v>
      </c>
      <c r="AH99">
        <f t="shared" si="2"/>
        <v>0.26443098500000001</v>
      </c>
      <c r="AI99">
        <f t="shared" si="2"/>
        <v>2.7979547024999982E-2</v>
      </c>
      <c r="AJ99">
        <f t="shared" si="2"/>
        <v>0</v>
      </c>
      <c r="AK99">
        <f t="shared" si="2"/>
        <v>0.3868187140800004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0</v>
      </c>
      <c r="AP99">
        <f t="shared" si="2"/>
        <v>3.6962665740000011E-2</v>
      </c>
      <c r="AQ99">
        <f t="shared" si="2"/>
        <v>0.14368249025000004</v>
      </c>
      <c r="AR99">
        <f t="shared" si="2"/>
        <v>0.10703147519999996</v>
      </c>
      <c r="AS99">
        <f t="shared" si="2"/>
        <v>8.937177880799993E-2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0.3508414409951166</v>
      </c>
      <c r="BB99">
        <f t="shared" si="1"/>
        <v>9.8777698999384214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0.64200960492199521</v>
      </c>
      <c r="L3">
        <v>7.9598279571644609E-5</v>
      </c>
      <c r="M3">
        <v>1.2008633472252683</v>
      </c>
      <c r="N3">
        <v>2.5266156024716784</v>
      </c>
      <c r="O3">
        <v>2.8128735000000002</v>
      </c>
      <c r="P3">
        <v>0</v>
      </c>
      <c r="Q3">
        <v>0</v>
      </c>
      <c r="R3">
        <v>0.25887915856031124</v>
      </c>
      <c r="S3">
        <v>0.27952893975903614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0.20694617999999995</v>
      </c>
      <c r="AE3">
        <v>0</v>
      </c>
      <c r="AF3">
        <v>0.18941670000000002</v>
      </c>
      <c r="AG3">
        <v>1.18702584</v>
      </c>
      <c r="AH3">
        <v>0</v>
      </c>
      <c r="AI3">
        <v>0</v>
      </c>
      <c r="AJ3">
        <v>0</v>
      </c>
      <c r="AK3">
        <v>1.2422856600000001</v>
      </c>
      <c r="AL3">
        <v>0</v>
      </c>
      <c r="AM3">
        <v>0</v>
      </c>
      <c r="AN3">
        <v>1.0066683000000002E-2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77.085212999999996</v>
      </c>
      <c r="BA3">
        <v>3.0750640495171009</v>
      </c>
      <c r="BB3">
        <f>SUM(B3:AZ3)-BA3</f>
        <v>84.566739764700756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0.64200960492199521</v>
      </c>
      <c r="L4">
        <v>7.9598279571644609E-5</v>
      </c>
      <c r="M4">
        <v>1.2008633472252683</v>
      </c>
      <c r="N4">
        <v>2.5266156024716784</v>
      </c>
      <c r="O4">
        <v>2.8128735000000002</v>
      </c>
      <c r="P4">
        <v>0</v>
      </c>
      <c r="Q4">
        <v>0</v>
      </c>
      <c r="R4">
        <v>0.25887915856031124</v>
      </c>
      <c r="S4">
        <v>0.27952893975903614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0.20694617999999995</v>
      </c>
      <c r="AE4">
        <v>0</v>
      </c>
      <c r="AF4">
        <v>0.18941670000000002</v>
      </c>
      <c r="AG4">
        <v>1.18702584</v>
      </c>
      <c r="AH4">
        <v>0</v>
      </c>
      <c r="AI4">
        <v>0</v>
      </c>
      <c r="AJ4">
        <v>0</v>
      </c>
      <c r="AK4">
        <v>1.2422856600000001</v>
      </c>
      <c r="AL4">
        <v>0</v>
      </c>
      <c r="AM4">
        <v>0</v>
      </c>
      <c r="AN4">
        <v>1.0066683000000002E-2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77.085212999999996</v>
      </c>
      <c r="BA4">
        <v>3.0750640495171009</v>
      </c>
      <c r="BB4">
        <f t="shared" ref="BB4:BB67" si="0">SUM(B4:AZ4)-BA4</f>
        <v>84.566739764700756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0.64222847172617947</v>
      </c>
      <c r="L5">
        <v>7.9598279571644609E-5</v>
      </c>
      <c r="M5">
        <v>1.2008633472252683</v>
      </c>
      <c r="N5">
        <v>2.5266156024716784</v>
      </c>
      <c r="O5">
        <v>2.8128735000000002</v>
      </c>
      <c r="P5">
        <v>0</v>
      </c>
      <c r="Q5">
        <v>0</v>
      </c>
      <c r="R5">
        <v>0.25887915856031124</v>
      </c>
      <c r="S5">
        <v>0.27958994437697626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0.20694617999999995</v>
      </c>
      <c r="AE5">
        <v>0</v>
      </c>
      <c r="AF5">
        <v>0.18941670000000002</v>
      </c>
      <c r="AG5">
        <v>1.18702584</v>
      </c>
      <c r="AH5">
        <v>0</v>
      </c>
      <c r="AI5">
        <v>0</v>
      </c>
      <c r="AJ5">
        <v>0</v>
      </c>
      <c r="AK5">
        <v>1.2422856600000001</v>
      </c>
      <c r="AL5">
        <v>0</v>
      </c>
      <c r="AM5">
        <v>0</v>
      </c>
      <c r="AN5">
        <v>1.0066683000000002E-2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77.285212999999999</v>
      </c>
      <c r="BA5">
        <v>3.0850736596168367</v>
      </c>
      <c r="BB5">
        <f t="shared" si="0"/>
        <v>84.757010026023138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0.64222847172617947</v>
      </c>
      <c r="L6">
        <v>7.9598279571644609E-5</v>
      </c>
      <c r="M6">
        <v>1.2008633472252683</v>
      </c>
      <c r="N6">
        <v>2.5266156024716784</v>
      </c>
      <c r="O6">
        <v>2.8128735000000002</v>
      </c>
      <c r="P6">
        <v>0</v>
      </c>
      <c r="Q6">
        <v>0</v>
      </c>
      <c r="R6">
        <v>0.25887915856031124</v>
      </c>
      <c r="S6">
        <v>0.27958994437697626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0.20694617999999995</v>
      </c>
      <c r="AE6">
        <v>0</v>
      </c>
      <c r="AF6">
        <v>0.18941670000000002</v>
      </c>
      <c r="AG6">
        <v>1.18702584</v>
      </c>
      <c r="AH6">
        <v>0</v>
      </c>
      <c r="AI6">
        <v>0</v>
      </c>
      <c r="AJ6">
        <v>0</v>
      </c>
      <c r="AK6">
        <v>1.2422856600000001</v>
      </c>
      <c r="AL6">
        <v>0</v>
      </c>
      <c r="AM6">
        <v>0</v>
      </c>
      <c r="AN6">
        <v>1.0066683000000002E-2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77.285212999999999</v>
      </c>
      <c r="BA6">
        <v>3.0850736596168367</v>
      </c>
      <c r="BB6">
        <f t="shared" si="0"/>
        <v>84.757010026023138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0.64222847172617947</v>
      </c>
      <c r="L7">
        <v>7.9598279571644609E-5</v>
      </c>
      <c r="M7">
        <v>1.2008633472252683</v>
      </c>
      <c r="N7">
        <v>2.5266156024716784</v>
      </c>
      <c r="O7">
        <v>2.8128735000000002</v>
      </c>
      <c r="P7">
        <v>0</v>
      </c>
      <c r="Q7">
        <v>0</v>
      </c>
      <c r="R7">
        <v>0.25887915856031124</v>
      </c>
      <c r="S7">
        <v>0.27958994437697626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0.20694617999999995</v>
      </c>
      <c r="AE7">
        <v>0</v>
      </c>
      <c r="AF7">
        <v>0.18941670000000002</v>
      </c>
      <c r="AG7">
        <v>1.18702584</v>
      </c>
      <c r="AH7">
        <v>0</v>
      </c>
      <c r="AI7">
        <v>0</v>
      </c>
      <c r="AJ7">
        <v>0</v>
      </c>
      <c r="AK7">
        <v>1.2422856600000001</v>
      </c>
      <c r="AL7">
        <v>0</v>
      </c>
      <c r="AM7">
        <v>0</v>
      </c>
      <c r="AN7">
        <v>1.0066683000000002E-2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76.685213000000005</v>
      </c>
      <c r="BA7">
        <v>3.0650736596168406</v>
      </c>
      <c r="BB7">
        <f t="shared" si="0"/>
        <v>84.17701002602314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0.64222847172617947</v>
      </c>
      <c r="L8">
        <v>7.9598279571644609E-5</v>
      </c>
      <c r="M8">
        <v>1.2008633472252683</v>
      </c>
      <c r="N8">
        <v>2.5266156024716784</v>
      </c>
      <c r="O8">
        <v>2.8128735000000002</v>
      </c>
      <c r="P8">
        <v>0</v>
      </c>
      <c r="Q8">
        <v>0</v>
      </c>
      <c r="R8">
        <v>0.25887915856031124</v>
      </c>
      <c r="S8">
        <v>0.27958994437697626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0.20694617999999995</v>
      </c>
      <c r="AE8">
        <v>0</v>
      </c>
      <c r="AF8">
        <v>0.18941670000000002</v>
      </c>
      <c r="AG8">
        <v>1.18702584</v>
      </c>
      <c r="AH8">
        <v>0</v>
      </c>
      <c r="AI8">
        <v>0</v>
      </c>
      <c r="AJ8">
        <v>0</v>
      </c>
      <c r="AK8">
        <v>1.2422856600000001</v>
      </c>
      <c r="AL8">
        <v>0</v>
      </c>
      <c r="AM8">
        <v>0</v>
      </c>
      <c r="AN8">
        <v>1.0066683000000002E-2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76.235113000000013</v>
      </c>
      <c r="BA8">
        <v>3.0348566596168474</v>
      </c>
      <c r="BB8">
        <f t="shared" si="0"/>
        <v>83.757127026023142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0.64222847172617947</v>
      </c>
      <c r="L9">
        <v>7.9598279571644609E-5</v>
      </c>
      <c r="M9">
        <v>1.2008633472252683</v>
      </c>
      <c r="N9">
        <v>2.5266156024716784</v>
      </c>
      <c r="O9">
        <v>2.8128735000000002</v>
      </c>
      <c r="P9">
        <v>0</v>
      </c>
      <c r="Q9">
        <v>0</v>
      </c>
      <c r="R9">
        <v>0.25887915856031124</v>
      </c>
      <c r="S9">
        <v>0.27958994437697626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0.20694617999999995</v>
      </c>
      <c r="AE9">
        <v>0</v>
      </c>
      <c r="AF9">
        <v>0.18941670000000002</v>
      </c>
      <c r="AG9">
        <v>1.18702584</v>
      </c>
      <c r="AH9">
        <v>0</v>
      </c>
      <c r="AI9">
        <v>0</v>
      </c>
      <c r="AJ9">
        <v>0</v>
      </c>
      <c r="AK9">
        <v>1.2422856600000001</v>
      </c>
      <c r="AL9">
        <v>0</v>
      </c>
      <c r="AM9">
        <v>0</v>
      </c>
      <c r="AN9">
        <v>1.0066683000000002E-2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76.835113000000007</v>
      </c>
      <c r="BA9">
        <v>3.0548566596168434</v>
      </c>
      <c r="BB9">
        <f t="shared" si="0"/>
        <v>84.33712702602314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0.64222847172617947</v>
      </c>
      <c r="L10">
        <v>7.9598279571644609E-5</v>
      </c>
      <c r="M10">
        <v>1.2008633472252683</v>
      </c>
      <c r="N10">
        <v>2.5266156024716784</v>
      </c>
      <c r="O10">
        <v>2.8128735000000002</v>
      </c>
      <c r="P10">
        <v>0</v>
      </c>
      <c r="Q10">
        <v>0</v>
      </c>
      <c r="R10">
        <v>0.25887915856031124</v>
      </c>
      <c r="S10">
        <v>0.27958994437697626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0.20694617999999995</v>
      </c>
      <c r="AE10">
        <v>0</v>
      </c>
      <c r="AF10">
        <v>0.18941670000000002</v>
      </c>
      <c r="AG10">
        <v>1.18702584</v>
      </c>
      <c r="AH10">
        <v>0</v>
      </c>
      <c r="AI10">
        <v>0</v>
      </c>
      <c r="AJ10">
        <v>0</v>
      </c>
      <c r="AK10">
        <v>1.2422856600000001</v>
      </c>
      <c r="AL10">
        <v>0</v>
      </c>
      <c r="AM10">
        <v>0</v>
      </c>
      <c r="AN10">
        <v>1.0066683000000002E-2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76.835113000000007</v>
      </c>
      <c r="BA10">
        <v>3.0548566596168434</v>
      </c>
      <c r="BB10">
        <f t="shared" si="0"/>
        <v>84.33712702602314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0.64222847172617947</v>
      </c>
      <c r="L11">
        <v>7.9598279571644609E-5</v>
      </c>
      <c r="M11">
        <v>1.2008633472252683</v>
      </c>
      <c r="N11">
        <v>2.5266156024716784</v>
      </c>
      <c r="O11">
        <v>2.8128735000000002</v>
      </c>
      <c r="P11">
        <v>0</v>
      </c>
      <c r="Q11">
        <v>0</v>
      </c>
      <c r="R11">
        <v>0.2797345025931201</v>
      </c>
      <c r="S11">
        <v>0.28993291437308871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0.20694617999999995</v>
      </c>
      <c r="AE11">
        <v>0</v>
      </c>
      <c r="AF11">
        <v>0.18941670000000002</v>
      </c>
      <c r="AG11">
        <v>1.18702584</v>
      </c>
      <c r="AH11">
        <v>0</v>
      </c>
      <c r="AI11">
        <v>0</v>
      </c>
      <c r="AJ11">
        <v>0</v>
      </c>
      <c r="AK11">
        <v>1.2422856600000001</v>
      </c>
      <c r="AL11">
        <v>0</v>
      </c>
      <c r="AM11">
        <v>0</v>
      </c>
      <c r="AN11">
        <v>1.0066683000000002E-2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77.28511300000001</v>
      </c>
      <c r="BA11">
        <v>3.0659267775736514</v>
      </c>
      <c r="BB11">
        <f t="shared" si="0"/>
        <v>84.807255222095264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0.64222847172617947</v>
      </c>
      <c r="L12">
        <v>7.9598279571644609E-5</v>
      </c>
      <c r="M12">
        <v>1.2008633472252683</v>
      </c>
      <c r="N12">
        <v>2.5266156024716784</v>
      </c>
      <c r="O12">
        <v>2.8128735000000002</v>
      </c>
      <c r="P12">
        <v>0</v>
      </c>
      <c r="Q12">
        <v>0</v>
      </c>
      <c r="R12">
        <v>0.2797345025931201</v>
      </c>
      <c r="S12">
        <v>0.30010077051671724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0.20694617999999995</v>
      </c>
      <c r="AE12">
        <v>0</v>
      </c>
      <c r="AF12">
        <v>0.18941670000000002</v>
      </c>
      <c r="AG12">
        <v>1.18702584</v>
      </c>
      <c r="AH12">
        <v>0</v>
      </c>
      <c r="AI12">
        <v>0</v>
      </c>
      <c r="AJ12">
        <v>0</v>
      </c>
      <c r="AK12">
        <v>1.2422856600000001</v>
      </c>
      <c r="AL12">
        <v>0</v>
      </c>
      <c r="AM12">
        <v>0</v>
      </c>
      <c r="AN12">
        <v>1.0066683000000002E-2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77.685113000000001</v>
      </c>
      <c r="BA12">
        <v>3.0862755255403194</v>
      </c>
      <c r="BB12">
        <f t="shared" si="0"/>
        <v>85.197074330272216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0.64222847172617947</v>
      </c>
      <c r="L13">
        <v>1.1086368463541735E-4</v>
      </c>
      <c r="M13">
        <v>1.2008633472252683</v>
      </c>
      <c r="N13">
        <v>2.5266156024716784</v>
      </c>
      <c r="O13">
        <v>2.8128735000000002</v>
      </c>
      <c r="P13">
        <v>0</v>
      </c>
      <c r="Q13">
        <v>0</v>
      </c>
      <c r="R13">
        <v>0.30023968327402134</v>
      </c>
      <c r="S13">
        <v>0.31065636029300303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0.20694617999999995</v>
      </c>
      <c r="AE13">
        <v>0</v>
      </c>
      <c r="AF13">
        <v>0.18941670000000002</v>
      </c>
      <c r="AG13">
        <v>1.18702584</v>
      </c>
      <c r="AH13">
        <v>0</v>
      </c>
      <c r="AI13">
        <v>0</v>
      </c>
      <c r="AJ13">
        <v>0</v>
      </c>
      <c r="AK13">
        <v>1.2422856600000001</v>
      </c>
      <c r="AL13">
        <v>0</v>
      </c>
      <c r="AM13">
        <v>0</v>
      </c>
      <c r="AN13">
        <v>1.0066683000000002E-2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78.055113000000006</v>
      </c>
      <c r="BA13">
        <v>3.0973428253598545</v>
      </c>
      <c r="BB13">
        <f t="shared" si="0"/>
        <v>85.587099066314934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0.64222847172617947</v>
      </c>
      <c r="L14">
        <v>1.1086368463541735E-4</v>
      </c>
      <c r="M14">
        <v>1.2008633472252683</v>
      </c>
      <c r="N14">
        <v>2.5266156024716784</v>
      </c>
      <c r="O14">
        <v>2.8128735000000002</v>
      </c>
      <c r="P14">
        <v>0</v>
      </c>
      <c r="Q14">
        <v>0</v>
      </c>
      <c r="R14">
        <v>0.30023968327402134</v>
      </c>
      <c r="S14">
        <v>0.31065636029300303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0.20694617999999995</v>
      </c>
      <c r="AE14">
        <v>0</v>
      </c>
      <c r="AF14">
        <v>0.18941670000000002</v>
      </c>
      <c r="AG14">
        <v>1.18702584</v>
      </c>
      <c r="AH14">
        <v>0</v>
      </c>
      <c r="AI14">
        <v>0</v>
      </c>
      <c r="AJ14">
        <v>0</v>
      </c>
      <c r="AK14">
        <v>1.2422856600000001</v>
      </c>
      <c r="AL14">
        <v>0</v>
      </c>
      <c r="AM14">
        <v>0</v>
      </c>
      <c r="AN14">
        <v>1.0066683000000002E-2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78.055113000000006</v>
      </c>
      <c r="BA14">
        <v>3.0973428253598545</v>
      </c>
      <c r="BB14">
        <f t="shared" si="0"/>
        <v>85.587099066314934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0.64200960492199521</v>
      </c>
      <c r="L15">
        <v>1.1086368463541735E-4</v>
      </c>
      <c r="M15">
        <v>1.2008633472252683</v>
      </c>
      <c r="N15">
        <v>2.5266156024716784</v>
      </c>
      <c r="O15">
        <v>2.8128735000000002</v>
      </c>
      <c r="P15">
        <v>0</v>
      </c>
      <c r="Q15">
        <v>0</v>
      </c>
      <c r="R15">
        <v>0.30023968327402134</v>
      </c>
      <c r="S15">
        <v>0.31065636029300303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0.20694617999999995</v>
      </c>
      <c r="AE15">
        <v>0</v>
      </c>
      <c r="AF15">
        <v>0.18941670000000002</v>
      </c>
      <c r="AG15">
        <v>1.18702584</v>
      </c>
      <c r="AH15">
        <v>0</v>
      </c>
      <c r="AI15">
        <v>0</v>
      </c>
      <c r="AJ15">
        <v>0</v>
      </c>
      <c r="AK15">
        <v>1.2422856600000001</v>
      </c>
      <c r="AL15">
        <v>0</v>
      </c>
      <c r="AM15">
        <v>0</v>
      </c>
      <c r="AN15">
        <v>1.0066683000000002E-2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78.115113000000008</v>
      </c>
      <c r="BA15">
        <v>3.0973353186732449</v>
      </c>
      <c r="BB15">
        <f t="shared" si="0"/>
        <v>85.646887706197361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0.64200960492199521</v>
      </c>
      <c r="L16">
        <v>1.1086368463541735E-4</v>
      </c>
      <c r="M16">
        <v>1.2008633472252683</v>
      </c>
      <c r="N16">
        <v>2.5266156024716784</v>
      </c>
      <c r="O16">
        <v>2.8128735000000002</v>
      </c>
      <c r="P16">
        <v>0</v>
      </c>
      <c r="Q16">
        <v>0</v>
      </c>
      <c r="R16">
        <v>0.30023968327402134</v>
      </c>
      <c r="S16">
        <v>0.31065636029300303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0.20694617999999995</v>
      </c>
      <c r="AE16">
        <v>0</v>
      </c>
      <c r="AF16">
        <v>0.18941670000000002</v>
      </c>
      <c r="AG16">
        <v>1.18702584</v>
      </c>
      <c r="AH16">
        <v>0</v>
      </c>
      <c r="AI16">
        <v>0</v>
      </c>
      <c r="AJ16">
        <v>0</v>
      </c>
      <c r="AK16">
        <v>1.2422856600000001</v>
      </c>
      <c r="AL16">
        <v>0</v>
      </c>
      <c r="AM16">
        <v>0</v>
      </c>
      <c r="AN16">
        <v>1.0066683000000002E-2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78.165113000000005</v>
      </c>
      <c r="BA16">
        <v>3.0973353186732449</v>
      </c>
      <c r="BB16">
        <f t="shared" si="0"/>
        <v>85.696887706197359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0.64200960492199521</v>
      </c>
      <c r="L17">
        <v>1.1086368463541735E-4</v>
      </c>
      <c r="M17">
        <v>1.2008733606557376</v>
      </c>
      <c r="N17">
        <v>2.526550899571633</v>
      </c>
      <c r="O17">
        <v>2.8128735000000002</v>
      </c>
      <c r="P17">
        <v>0</v>
      </c>
      <c r="Q17">
        <v>0</v>
      </c>
      <c r="R17">
        <v>0.30023968327402134</v>
      </c>
      <c r="S17">
        <v>0.31065636029300303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0.20694617999999995</v>
      </c>
      <c r="AE17">
        <v>0</v>
      </c>
      <c r="AF17">
        <v>0.18941670000000002</v>
      </c>
      <c r="AG17">
        <v>1.18702584</v>
      </c>
      <c r="AH17">
        <v>0</v>
      </c>
      <c r="AI17">
        <v>0</v>
      </c>
      <c r="AJ17">
        <v>0</v>
      </c>
      <c r="AK17">
        <v>1.2422856600000001</v>
      </c>
      <c r="AL17">
        <v>0</v>
      </c>
      <c r="AM17">
        <v>0</v>
      </c>
      <c r="AN17">
        <v>1.0066683000000002E-2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78.165113000000005</v>
      </c>
      <c r="BA17">
        <v>3.0973334312164797</v>
      </c>
      <c r="BB17">
        <f t="shared" si="0"/>
        <v>85.696834904184541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0.64200960492199521</v>
      </c>
      <c r="L18">
        <v>1.1086368463541735E-4</v>
      </c>
      <c r="M18">
        <v>1.2008733606557376</v>
      </c>
      <c r="N18">
        <v>2.526550899571633</v>
      </c>
      <c r="O18">
        <v>2.8128735000000002</v>
      </c>
      <c r="P18">
        <v>0</v>
      </c>
      <c r="Q18">
        <v>0</v>
      </c>
      <c r="R18">
        <v>0.30023968327402134</v>
      </c>
      <c r="S18">
        <v>0.31065636029300303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0.20694617999999995</v>
      </c>
      <c r="AE18">
        <v>0</v>
      </c>
      <c r="AF18">
        <v>0.18941670000000002</v>
      </c>
      <c r="AG18">
        <v>1.18702584</v>
      </c>
      <c r="AH18">
        <v>0</v>
      </c>
      <c r="AI18">
        <v>0</v>
      </c>
      <c r="AJ18">
        <v>0</v>
      </c>
      <c r="AK18">
        <v>1.2422856600000001</v>
      </c>
      <c r="AL18">
        <v>0</v>
      </c>
      <c r="AM18">
        <v>0</v>
      </c>
      <c r="AN18">
        <v>1.0066683000000002E-2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78.255113000000009</v>
      </c>
      <c r="BA18">
        <v>3.0973334312164797</v>
      </c>
      <c r="BB18">
        <f t="shared" si="0"/>
        <v>85.786834904184545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0.64200960492199521</v>
      </c>
      <c r="L19">
        <v>1.1086368463541735E-4</v>
      </c>
      <c r="M19">
        <v>1.2008733606557376</v>
      </c>
      <c r="N19">
        <v>2.526550899571633</v>
      </c>
      <c r="O19">
        <v>2.8128735000000002</v>
      </c>
      <c r="P19">
        <v>0</v>
      </c>
      <c r="Q19">
        <v>0</v>
      </c>
      <c r="R19">
        <v>0.30023968327402134</v>
      </c>
      <c r="S19">
        <v>0.31065636029300303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0.20694617999999995</v>
      </c>
      <c r="AE19">
        <v>0</v>
      </c>
      <c r="AF19">
        <v>0.18941670000000002</v>
      </c>
      <c r="AG19">
        <v>1.18702584</v>
      </c>
      <c r="AH19">
        <v>0</v>
      </c>
      <c r="AI19">
        <v>0</v>
      </c>
      <c r="AJ19">
        <v>0</v>
      </c>
      <c r="AK19">
        <v>1.2422856600000001</v>
      </c>
      <c r="AL19">
        <v>0</v>
      </c>
      <c r="AM19">
        <v>0</v>
      </c>
      <c r="AN19">
        <v>1.0066683000000002E-2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78.315113000000011</v>
      </c>
      <c r="BA19">
        <v>3.1073334312164849</v>
      </c>
      <c r="BB19">
        <f t="shared" si="0"/>
        <v>85.836834904184542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0.64200960492199521</v>
      </c>
      <c r="L20">
        <v>1.1086368463541735E-4</v>
      </c>
      <c r="M20">
        <v>1.2008633472252683</v>
      </c>
      <c r="N20">
        <v>2.5266156024716784</v>
      </c>
      <c r="O20">
        <v>2.8128735000000002</v>
      </c>
      <c r="P20">
        <v>0</v>
      </c>
      <c r="Q20">
        <v>0</v>
      </c>
      <c r="R20">
        <v>0.30023968327402134</v>
      </c>
      <c r="S20">
        <v>0.31065636029300303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0.20694617999999995</v>
      </c>
      <c r="AE20">
        <v>0</v>
      </c>
      <c r="AF20">
        <v>0.18941670000000002</v>
      </c>
      <c r="AG20">
        <v>1.18702584</v>
      </c>
      <c r="AH20">
        <v>0</v>
      </c>
      <c r="AI20">
        <v>7.4922500000000003E-2</v>
      </c>
      <c r="AJ20">
        <v>0</v>
      </c>
      <c r="AK20">
        <v>1.2422856600000001</v>
      </c>
      <c r="AL20">
        <v>0</v>
      </c>
      <c r="AM20">
        <v>0</v>
      </c>
      <c r="AN20">
        <v>1.0066683000000002E-2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78.395113000000009</v>
      </c>
      <c r="BA20">
        <v>3.1099051546732497</v>
      </c>
      <c r="BB20">
        <f t="shared" si="0"/>
        <v>85.989240370197365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0.64200960492199521</v>
      </c>
      <c r="L21">
        <v>1.1086368463541735E-4</v>
      </c>
      <c r="M21">
        <v>1.2008633472252683</v>
      </c>
      <c r="N21">
        <v>2.5266156024716784</v>
      </c>
      <c r="O21">
        <v>2.8128735000000002</v>
      </c>
      <c r="P21">
        <v>0</v>
      </c>
      <c r="Q21">
        <v>0</v>
      </c>
      <c r="R21">
        <v>0.30023968327402134</v>
      </c>
      <c r="S21">
        <v>0.31065636029300303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0.20694617999999995</v>
      </c>
      <c r="AE21">
        <v>0</v>
      </c>
      <c r="AF21">
        <v>0.18941670000000002</v>
      </c>
      <c r="AG21">
        <v>1.18702584</v>
      </c>
      <c r="AH21">
        <v>0.49441742999999988</v>
      </c>
      <c r="AI21">
        <v>7.4922500000000003E-2</v>
      </c>
      <c r="AJ21">
        <v>0</v>
      </c>
      <c r="AK21">
        <v>1.2422856600000001</v>
      </c>
      <c r="AL21">
        <v>0</v>
      </c>
      <c r="AM21">
        <v>0</v>
      </c>
      <c r="AN21">
        <v>1.0066683000000002E-2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78.467686999999998</v>
      </c>
      <c r="BA21">
        <v>3.1279806710732432</v>
      </c>
      <c r="BB21">
        <f t="shared" si="0"/>
        <v>86.538156283797363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0.64200960492199521</v>
      </c>
      <c r="L22">
        <v>7.9598279571644609E-5</v>
      </c>
      <c r="M22">
        <v>1.2008633472252683</v>
      </c>
      <c r="N22">
        <v>2.5266156024716784</v>
      </c>
      <c r="O22">
        <v>2.8128735000000002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0.20694617999999995</v>
      </c>
      <c r="AE22">
        <v>0</v>
      </c>
      <c r="AF22">
        <v>0.18941670000000002</v>
      </c>
      <c r="AG22">
        <v>1.18702584</v>
      </c>
      <c r="AH22">
        <v>0.49441742999999988</v>
      </c>
      <c r="AI22">
        <v>7.4922500000000003E-2</v>
      </c>
      <c r="AJ22">
        <v>0</v>
      </c>
      <c r="AK22">
        <v>1.2422856600000001</v>
      </c>
      <c r="AL22">
        <v>0</v>
      </c>
      <c r="AM22">
        <v>0</v>
      </c>
      <c r="AN22">
        <v>1.0066683000000002E-2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78.507687000000004</v>
      </c>
      <c r="BA22">
        <v>3.1070250132878785</v>
      </c>
      <c r="BB22">
        <f t="shared" si="0"/>
        <v>85.98818463261064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1.3056052990152584E-4</v>
      </c>
      <c r="M23">
        <v>1.2008633472252683</v>
      </c>
      <c r="N23">
        <v>2.5266156024716784</v>
      </c>
      <c r="O23">
        <v>2.8128735000000002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0.20694617999999995</v>
      </c>
      <c r="AE23">
        <v>0</v>
      </c>
      <c r="AF23">
        <v>0.18941670000000002</v>
      </c>
      <c r="AG23">
        <v>1.18702584</v>
      </c>
      <c r="AH23">
        <v>0.98883485999999976</v>
      </c>
      <c r="AI23">
        <v>7.4922500000000003E-2</v>
      </c>
      <c r="AJ23">
        <v>0</v>
      </c>
      <c r="AK23">
        <v>1.2422856600000001</v>
      </c>
      <c r="AL23">
        <v>0</v>
      </c>
      <c r="AM23">
        <v>0</v>
      </c>
      <c r="AN23">
        <v>1.0066683000000002E-2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78.676886999999994</v>
      </c>
      <c r="BA23">
        <v>3.1063953483368762</v>
      </c>
      <c r="BB23">
        <f t="shared" si="0"/>
        <v>86.010473084889966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1.3056052990152584E-4</v>
      </c>
      <c r="M24">
        <v>1.2008633472252683</v>
      </c>
      <c r="N24">
        <v>2.5266156024716784</v>
      </c>
      <c r="O24">
        <v>2.8128735000000002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0.20694617999999995</v>
      </c>
      <c r="AE24">
        <v>0</v>
      </c>
      <c r="AF24">
        <v>0.18941670000000002</v>
      </c>
      <c r="AG24">
        <v>1.18702584</v>
      </c>
      <c r="AH24">
        <v>1.10693457</v>
      </c>
      <c r="AI24">
        <v>7.4922500000000003E-2</v>
      </c>
      <c r="AJ24">
        <v>0</v>
      </c>
      <c r="AK24">
        <v>1.2422856600000001</v>
      </c>
      <c r="AL24">
        <v>0</v>
      </c>
      <c r="AM24">
        <v>0</v>
      </c>
      <c r="AN24">
        <v>1.0066683000000002E-2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78.931286999999998</v>
      </c>
      <c r="BA24">
        <v>3.1361333015368862</v>
      </c>
      <c r="BB24">
        <f t="shared" si="0"/>
        <v>86.847728841689957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1.3056052990152584E-4</v>
      </c>
      <c r="M25">
        <v>1.2008633472252683</v>
      </c>
      <c r="N25">
        <v>2.5266156024716784</v>
      </c>
      <c r="O25">
        <v>2.8128735000000002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0.20694617999999995</v>
      </c>
      <c r="AE25">
        <v>0</v>
      </c>
      <c r="AF25">
        <v>0.18941670000000002</v>
      </c>
      <c r="AG25">
        <v>1.18702584</v>
      </c>
      <c r="AH25">
        <v>1.48325229</v>
      </c>
      <c r="AI25">
        <v>7.4922500000000003E-2</v>
      </c>
      <c r="AJ25">
        <v>0</v>
      </c>
      <c r="AK25">
        <v>1.2422856600000001</v>
      </c>
      <c r="AL25">
        <v>0</v>
      </c>
      <c r="AM25">
        <v>0</v>
      </c>
      <c r="AN25">
        <v>1.0066683000000002E-2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79.254086999999998</v>
      </c>
      <c r="BA25">
        <v>3.1848888631368846</v>
      </c>
      <c r="BB25">
        <f t="shared" si="0"/>
        <v>88.22041932008996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1.3056052990152584E-4</v>
      </c>
      <c r="M26">
        <v>1.2008633472252683</v>
      </c>
      <c r="N26">
        <v>2.5266156024716784</v>
      </c>
      <c r="O26">
        <v>2.8128735000000002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0.20694617999999995</v>
      </c>
      <c r="AE26">
        <v>0.35923679999999991</v>
      </c>
      <c r="AF26">
        <v>0.18941670000000002</v>
      </c>
      <c r="AG26">
        <v>1.18702584</v>
      </c>
      <c r="AH26">
        <v>1.9776697199999995</v>
      </c>
      <c r="AI26">
        <v>7.4922500000000003E-2</v>
      </c>
      <c r="AJ26">
        <v>0</v>
      </c>
      <c r="AK26">
        <v>1.2422856600000001</v>
      </c>
      <c r="AL26">
        <v>0</v>
      </c>
      <c r="AM26">
        <v>0</v>
      </c>
      <c r="AN26">
        <v>1.0066683000000002E-2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79.539687000000015</v>
      </c>
      <c r="BA26">
        <v>3.2346840303369029</v>
      </c>
      <c r="BB26">
        <f t="shared" si="0"/>
        <v>89.672380382889955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1.011844106735155E-4</v>
      </c>
      <c r="M27">
        <v>1.2008633472252683</v>
      </c>
      <c r="N27">
        <v>2.5266156024716784</v>
      </c>
      <c r="O27">
        <v>2.8128735000000002</v>
      </c>
      <c r="P27">
        <v>0</v>
      </c>
      <c r="Q27">
        <v>0</v>
      </c>
      <c r="R27">
        <v>0</v>
      </c>
      <c r="S27">
        <v>5.2072335825552297E-4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0.73092240000000008</v>
      </c>
      <c r="AC27">
        <v>0.4556686399999999</v>
      </c>
      <c r="AD27">
        <v>0.4138923599999999</v>
      </c>
      <c r="AE27">
        <v>0.71847359999999982</v>
      </c>
      <c r="AF27">
        <v>0.37883340000000004</v>
      </c>
      <c r="AG27">
        <v>1.18702584</v>
      </c>
      <c r="AH27">
        <v>2.4720871500000001</v>
      </c>
      <c r="AI27">
        <v>0.179814</v>
      </c>
      <c r="AJ27">
        <v>0</v>
      </c>
      <c r="AK27">
        <v>1.2422856600000001</v>
      </c>
      <c r="AL27">
        <v>0</v>
      </c>
      <c r="AM27">
        <v>0</v>
      </c>
      <c r="AN27">
        <v>1.0066683000000002E-2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80.272127000000012</v>
      </c>
      <c r="BA27">
        <v>3.3437099494512652</v>
      </c>
      <c r="BB27">
        <f t="shared" si="0"/>
        <v>92.741943141014616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1.2008633472252683</v>
      </c>
      <c r="N28">
        <v>2.5266156024716784</v>
      </c>
      <c r="O28">
        <v>2.8128735000000002</v>
      </c>
      <c r="P28">
        <v>0</v>
      </c>
      <c r="Q28">
        <v>0</v>
      </c>
      <c r="R28">
        <v>0</v>
      </c>
      <c r="S28">
        <v>5.2072335825552297E-4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0.62083853999999994</v>
      </c>
      <c r="AE28">
        <v>1.1525514000000001</v>
      </c>
      <c r="AF28">
        <v>0.56825009999999998</v>
      </c>
      <c r="AG28">
        <v>1.18702584</v>
      </c>
      <c r="AH28">
        <v>2.4720871500000001</v>
      </c>
      <c r="AI28">
        <v>0.77919399999999983</v>
      </c>
      <c r="AJ28">
        <v>0</v>
      </c>
      <c r="AK28">
        <v>1.2422856600000001</v>
      </c>
      <c r="AL28">
        <v>0</v>
      </c>
      <c r="AM28">
        <v>0</v>
      </c>
      <c r="AN28">
        <v>1.0066683000000002E-2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80.875367000000011</v>
      </c>
      <c r="BA28">
        <v>3.438239818925978</v>
      </c>
      <c r="BB28">
        <f t="shared" si="0"/>
        <v>95.403390604129243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1.2008633472252683</v>
      </c>
      <c r="N29">
        <v>2.5266156024716784</v>
      </c>
      <c r="O29">
        <v>2.8128735000000002</v>
      </c>
      <c r="P29">
        <v>0</v>
      </c>
      <c r="Q29">
        <v>0</v>
      </c>
      <c r="R29">
        <v>0</v>
      </c>
      <c r="S29">
        <v>2.7389458066018747E-3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0.62083853999999994</v>
      </c>
      <c r="AE29">
        <v>1.1525514000000001</v>
      </c>
      <c r="AF29">
        <v>0.56825009999999998</v>
      </c>
      <c r="AG29">
        <v>1.18702584</v>
      </c>
      <c r="AH29">
        <v>2.4720871500000001</v>
      </c>
      <c r="AI29">
        <v>0.77919399999999983</v>
      </c>
      <c r="AJ29">
        <v>0</v>
      </c>
      <c r="AK29">
        <v>1.2422856600000001</v>
      </c>
      <c r="AL29">
        <v>0</v>
      </c>
      <c r="AM29">
        <v>0</v>
      </c>
      <c r="AN29">
        <v>1.0066683000000002E-2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80.875367000000011</v>
      </c>
      <c r="BA29">
        <v>3.4383159039173101</v>
      </c>
      <c r="BB29">
        <f t="shared" si="0"/>
        <v>95.405532741586242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1.2008633472252683</v>
      </c>
      <c r="N30">
        <v>2.5266156024716784</v>
      </c>
      <c r="O30">
        <v>2.8128735000000002</v>
      </c>
      <c r="P30">
        <v>0</v>
      </c>
      <c r="Q30">
        <v>0</v>
      </c>
      <c r="R30">
        <v>0</v>
      </c>
      <c r="S30">
        <v>3.5000517072348236E-4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0.62083853999999994</v>
      </c>
      <c r="AE30">
        <v>1.1525514000000001</v>
      </c>
      <c r="AF30">
        <v>0.56825009999999998</v>
      </c>
      <c r="AG30">
        <v>1.18702584</v>
      </c>
      <c r="AH30">
        <v>2.4720871500000001</v>
      </c>
      <c r="AI30">
        <v>0.77919399999999983</v>
      </c>
      <c r="AJ30">
        <v>0</v>
      </c>
      <c r="AK30">
        <v>1.2422856600000001</v>
      </c>
      <c r="AL30">
        <v>0</v>
      </c>
      <c r="AM30">
        <v>0</v>
      </c>
      <c r="AN30">
        <v>1.0066683000000002E-2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80.875367000000011</v>
      </c>
      <c r="BA30">
        <v>3.4382339632814274</v>
      </c>
      <c r="BB30">
        <f t="shared" si="0"/>
        <v>95.40322574158624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1.2008633472252683</v>
      </c>
      <c r="N31">
        <v>2.5266156024716784</v>
      </c>
      <c r="O31">
        <v>2.8128735000000002</v>
      </c>
      <c r="P31">
        <v>0</v>
      </c>
      <c r="Q31">
        <v>0</v>
      </c>
      <c r="R31">
        <v>0</v>
      </c>
      <c r="S31">
        <v>3.5000517072348236E-4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0.62083853999999994</v>
      </c>
      <c r="AE31">
        <v>1.1525514000000001</v>
      </c>
      <c r="AF31">
        <v>0.56825009999999998</v>
      </c>
      <c r="AG31">
        <v>1.18702584</v>
      </c>
      <c r="AH31">
        <v>2.4720871500000001</v>
      </c>
      <c r="AI31">
        <v>0.77919399999999983</v>
      </c>
      <c r="AJ31">
        <v>0</v>
      </c>
      <c r="AK31">
        <v>1.2422856600000001</v>
      </c>
      <c r="AL31">
        <v>0</v>
      </c>
      <c r="AM31">
        <v>0</v>
      </c>
      <c r="AN31">
        <v>1.0066683000000002E-2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80.84536700000001</v>
      </c>
      <c r="BA31">
        <v>3.4382339632814274</v>
      </c>
      <c r="BB31">
        <f t="shared" si="0"/>
        <v>95.373225741586239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1.2008633472252683</v>
      </c>
      <c r="N32">
        <v>2.5266156024716784</v>
      </c>
      <c r="O32">
        <v>2.8128735000000002</v>
      </c>
      <c r="P32">
        <v>0</v>
      </c>
      <c r="Q32">
        <v>0</v>
      </c>
      <c r="R32">
        <v>0</v>
      </c>
      <c r="S32">
        <v>3.5000517072348236E-4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0.62083853999999994</v>
      </c>
      <c r="AE32">
        <v>1.1525514000000001</v>
      </c>
      <c r="AF32">
        <v>0.56825009999999998</v>
      </c>
      <c r="AG32">
        <v>1.18702584</v>
      </c>
      <c r="AH32">
        <v>2.4720871500000001</v>
      </c>
      <c r="AI32">
        <v>0.77919399999999983</v>
      </c>
      <c r="AJ32">
        <v>0</v>
      </c>
      <c r="AK32">
        <v>1.2422856600000001</v>
      </c>
      <c r="AL32">
        <v>0</v>
      </c>
      <c r="AM32">
        <v>0</v>
      </c>
      <c r="AN32">
        <v>1.0066683000000002E-2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80.84536700000001</v>
      </c>
      <c r="BA32">
        <v>3.4382339632814274</v>
      </c>
      <c r="BB32">
        <f t="shared" si="0"/>
        <v>95.373225741586239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1.2008633472252683</v>
      </c>
      <c r="N33">
        <v>2.5266156024716784</v>
      </c>
      <c r="O33">
        <v>2.8128735000000002</v>
      </c>
      <c r="P33">
        <v>0</v>
      </c>
      <c r="Q33">
        <v>0</v>
      </c>
      <c r="R33">
        <v>0</v>
      </c>
      <c r="S33">
        <v>3.5000517072348236E-4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0.62083853999999994</v>
      </c>
      <c r="AE33">
        <v>1.1525514000000001</v>
      </c>
      <c r="AF33">
        <v>0.56825009999999998</v>
      </c>
      <c r="AG33">
        <v>1.18702584</v>
      </c>
      <c r="AH33">
        <v>2.4720871500000001</v>
      </c>
      <c r="AI33">
        <v>0.77919399999999983</v>
      </c>
      <c r="AJ33">
        <v>0</v>
      </c>
      <c r="AK33">
        <v>1.2422856600000001</v>
      </c>
      <c r="AL33">
        <v>0</v>
      </c>
      <c r="AM33">
        <v>0</v>
      </c>
      <c r="AN33">
        <v>1.0066683000000002E-2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80.744567000000004</v>
      </c>
      <c r="BA33">
        <v>3.4347759632814183</v>
      </c>
      <c r="BB33">
        <f t="shared" si="0"/>
        <v>95.275883741586256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1.2008633472252683</v>
      </c>
      <c r="N34">
        <v>2.5266156024716784</v>
      </c>
      <c r="O34">
        <v>2.8128735000000002</v>
      </c>
      <c r="P34">
        <v>0</v>
      </c>
      <c r="Q34">
        <v>0</v>
      </c>
      <c r="R34">
        <v>0</v>
      </c>
      <c r="S34">
        <v>3.5000517072348236E-4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0.4138923599999999</v>
      </c>
      <c r="AE34">
        <v>0.71847359999999982</v>
      </c>
      <c r="AF34">
        <v>0.19362596000000001</v>
      </c>
      <c r="AG34">
        <v>1.18702584</v>
      </c>
      <c r="AH34">
        <v>1.9776697199999995</v>
      </c>
      <c r="AI34">
        <v>8.9906999999999987E-2</v>
      </c>
      <c r="AJ34">
        <v>0</v>
      </c>
      <c r="AK34">
        <v>1.2422856600000001</v>
      </c>
      <c r="AL34">
        <v>0</v>
      </c>
      <c r="AM34">
        <v>0</v>
      </c>
      <c r="AN34">
        <v>1.0066683000000002E-2</v>
      </c>
      <c r="AO34">
        <v>0</v>
      </c>
      <c r="AP34">
        <v>0</v>
      </c>
      <c r="AQ34">
        <v>1.977976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79.788127000000017</v>
      </c>
      <c r="BA34">
        <v>3.3186938238814379</v>
      </c>
      <c r="BB34">
        <f t="shared" si="0"/>
        <v>92.00764949398625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1.2008633472252683</v>
      </c>
      <c r="N35">
        <v>2.5266156024716784</v>
      </c>
      <c r="O35">
        <v>2.8128735000000002</v>
      </c>
      <c r="P35">
        <v>0</v>
      </c>
      <c r="Q35">
        <v>0</v>
      </c>
      <c r="R35">
        <v>0</v>
      </c>
      <c r="S35">
        <v>3.5000517072348236E-4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0.17995319999999998</v>
      </c>
      <c r="AE35">
        <v>0.35923679999999991</v>
      </c>
      <c r="AF35">
        <v>0.18941670000000002</v>
      </c>
      <c r="AG35">
        <v>1.18702584</v>
      </c>
      <c r="AH35">
        <v>1.48325229</v>
      </c>
      <c r="AI35">
        <v>7.4922500000000003E-2</v>
      </c>
      <c r="AJ35">
        <v>0</v>
      </c>
      <c r="AK35">
        <v>1.2422856600000001</v>
      </c>
      <c r="AL35">
        <v>0</v>
      </c>
      <c r="AM35">
        <v>0</v>
      </c>
      <c r="AN35">
        <v>1.0066683000000002E-2</v>
      </c>
      <c r="AO35">
        <v>0</v>
      </c>
      <c r="AP35">
        <v>0</v>
      </c>
      <c r="AQ35">
        <v>1.977976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79.050087000000019</v>
      </c>
      <c r="BA35">
        <v>3.2476022882814295</v>
      </c>
      <c r="BB35">
        <f t="shared" si="0"/>
        <v>90.006079559586254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1.2008633472252683</v>
      </c>
      <c r="N36">
        <v>2.5266156024716784</v>
      </c>
      <c r="O36">
        <v>2.8128735000000002</v>
      </c>
      <c r="P36">
        <v>0</v>
      </c>
      <c r="Q36">
        <v>0</v>
      </c>
      <c r="R36">
        <v>0</v>
      </c>
      <c r="S36">
        <v>3.5000517072348236E-4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0.73092240000000008</v>
      </c>
      <c r="AC36">
        <v>0</v>
      </c>
      <c r="AD36">
        <v>0.17995319999999998</v>
      </c>
      <c r="AE36">
        <v>0.32930039999999994</v>
      </c>
      <c r="AF36">
        <v>0.18941670000000002</v>
      </c>
      <c r="AG36">
        <v>1.18702584</v>
      </c>
      <c r="AH36">
        <v>0.98883485999999976</v>
      </c>
      <c r="AI36">
        <v>7.4922500000000003E-2</v>
      </c>
      <c r="AJ36">
        <v>0</v>
      </c>
      <c r="AK36">
        <v>1.2422856600000001</v>
      </c>
      <c r="AL36">
        <v>0</v>
      </c>
      <c r="AM36">
        <v>0</v>
      </c>
      <c r="AN36">
        <v>1.0066683000000002E-2</v>
      </c>
      <c r="AO36">
        <v>0</v>
      </c>
      <c r="AP36">
        <v>0</v>
      </c>
      <c r="AQ36">
        <v>1.977976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78.696887000000004</v>
      </c>
      <c r="BA36">
        <v>3.2096872410814212</v>
      </c>
      <c r="BB36">
        <f t="shared" si="0"/>
        <v>88.938606456786246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1.2008633472252683</v>
      </c>
      <c r="N37">
        <v>2.5266156024716784</v>
      </c>
      <c r="O37">
        <v>2.8128735000000002</v>
      </c>
      <c r="P37">
        <v>0</v>
      </c>
      <c r="Q37">
        <v>0</v>
      </c>
      <c r="R37">
        <v>0</v>
      </c>
      <c r="S37">
        <v>3.5000517072348236E-4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0.73092240000000008</v>
      </c>
      <c r="AC37">
        <v>0</v>
      </c>
      <c r="AD37">
        <v>0.17995319999999998</v>
      </c>
      <c r="AE37">
        <v>0.32930039999999994</v>
      </c>
      <c r="AF37">
        <v>0.18941670000000002</v>
      </c>
      <c r="AG37">
        <v>1.18702584</v>
      </c>
      <c r="AH37">
        <v>0.49441742999999988</v>
      </c>
      <c r="AI37">
        <v>7.4922500000000003E-2</v>
      </c>
      <c r="AJ37">
        <v>0</v>
      </c>
      <c r="AK37">
        <v>1.2422856600000001</v>
      </c>
      <c r="AL37">
        <v>0</v>
      </c>
      <c r="AM37">
        <v>0</v>
      </c>
      <c r="AN37">
        <v>1.0066683000000002E-2</v>
      </c>
      <c r="AO37">
        <v>0</v>
      </c>
      <c r="AP37">
        <v>0</v>
      </c>
      <c r="AQ37">
        <v>1.977976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78.567687000000006</v>
      </c>
      <c r="BA37">
        <v>3.1882977246814241</v>
      </c>
      <c r="BB37">
        <f t="shared" si="0"/>
        <v>88.336378543186257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1.2008633472252683</v>
      </c>
      <c r="N38">
        <v>2.5266156024716784</v>
      </c>
      <c r="O38">
        <v>2.8128735000000002</v>
      </c>
      <c r="P38">
        <v>0</v>
      </c>
      <c r="Q38">
        <v>0</v>
      </c>
      <c r="R38">
        <v>0</v>
      </c>
      <c r="S38">
        <v>3.5000517072348236E-4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0.17995319999999998</v>
      </c>
      <c r="AE38">
        <v>0.32930039999999994</v>
      </c>
      <c r="AF38">
        <v>0.18941670000000002</v>
      </c>
      <c r="AG38">
        <v>1.18702584</v>
      </c>
      <c r="AH38">
        <v>0.40033799999999997</v>
      </c>
      <c r="AI38">
        <v>7.4922500000000003E-2</v>
      </c>
      <c r="AJ38">
        <v>0</v>
      </c>
      <c r="AK38">
        <v>1.2422856600000001</v>
      </c>
      <c r="AL38">
        <v>0</v>
      </c>
      <c r="AM38">
        <v>0</v>
      </c>
      <c r="AN38">
        <v>1.0066683000000002E-2</v>
      </c>
      <c r="AO38">
        <v>0</v>
      </c>
      <c r="AP38">
        <v>0</v>
      </c>
      <c r="AQ38">
        <v>1.4814800000000001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78.542987000000011</v>
      </c>
      <c r="BA38">
        <v>3.154556178881434</v>
      </c>
      <c r="BB38">
        <f t="shared" si="0"/>
        <v>87.386424258986239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1.2008633472252683</v>
      </c>
      <c r="N39">
        <v>2.5266156024716784</v>
      </c>
      <c r="O39">
        <v>2.8128735000000002</v>
      </c>
      <c r="P39">
        <v>0</v>
      </c>
      <c r="Q39">
        <v>0</v>
      </c>
      <c r="R39">
        <v>0</v>
      </c>
      <c r="S39">
        <v>3.5000517072348236E-4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0.17995319999999998</v>
      </c>
      <c r="AE39">
        <v>0</v>
      </c>
      <c r="AF39">
        <v>0</v>
      </c>
      <c r="AG39">
        <v>1.18702584</v>
      </c>
      <c r="AH39">
        <v>0.40033799999999997</v>
      </c>
      <c r="AI39">
        <v>7.4922500000000003E-2</v>
      </c>
      <c r="AJ39">
        <v>0</v>
      </c>
      <c r="AK39">
        <v>1.2422856600000001</v>
      </c>
      <c r="AL39">
        <v>0</v>
      </c>
      <c r="AM39">
        <v>0</v>
      </c>
      <c r="AN39">
        <v>1.0066683000000002E-2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78.521407000000011</v>
      </c>
      <c r="BA39">
        <v>3.1360241779814406</v>
      </c>
      <c r="BB39">
        <f t="shared" si="0"/>
        <v>86.864659159886244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1.2008633472252683</v>
      </c>
      <c r="N40">
        <v>2.5266156024716784</v>
      </c>
      <c r="O40">
        <v>2.8128735000000002</v>
      </c>
      <c r="P40">
        <v>0</v>
      </c>
      <c r="Q40">
        <v>0</v>
      </c>
      <c r="R40">
        <v>0</v>
      </c>
      <c r="S40">
        <v>3.5000517072348236E-4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1.18702584</v>
      </c>
      <c r="AH40">
        <v>0.40033799999999997</v>
      </c>
      <c r="AI40">
        <v>7.4922500000000003E-2</v>
      </c>
      <c r="AJ40">
        <v>0</v>
      </c>
      <c r="AK40">
        <v>1.2422856600000001</v>
      </c>
      <c r="AL40">
        <v>0</v>
      </c>
      <c r="AM40">
        <v>0</v>
      </c>
      <c r="AN40">
        <v>1.0066683000000002E-2</v>
      </c>
      <c r="AO40">
        <v>0</v>
      </c>
      <c r="AP40">
        <v>0</v>
      </c>
      <c r="AQ40">
        <v>0.98898799999999998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78.521407000000011</v>
      </c>
      <c r="BA40">
        <v>3.1005254791814405</v>
      </c>
      <c r="BB40">
        <f t="shared" si="0"/>
        <v>85.865210658686237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1.2008633472252683</v>
      </c>
      <c r="N41">
        <v>2.5266156024716784</v>
      </c>
      <c r="O41">
        <v>2.8128735000000002</v>
      </c>
      <c r="P41">
        <v>0</v>
      </c>
      <c r="Q41">
        <v>0</v>
      </c>
      <c r="R41">
        <v>0</v>
      </c>
      <c r="S41">
        <v>3.5000517072348236E-4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1.18702584</v>
      </c>
      <c r="AH41">
        <v>0.40033799999999997</v>
      </c>
      <c r="AI41">
        <v>7.4922500000000003E-2</v>
      </c>
      <c r="AJ41">
        <v>0</v>
      </c>
      <c r="AK41">
        <v>1.2422856600000001</v>
      </c>
      <c r="AL41">
        <v>0</v>
      </c>
      <c r="AM41">
        <v>0</v>
      </c>
      <c r="AN41">
        <v>1.0066683000000002E-2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78.521407000000011</v>
      </c>
      <c r="BA41">
        <v>3.0666031907814406</v>
      </c>
      <c r="BB41">
        <f t="shared" si="0"/>
        <v>84.910144947086238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1.2008633472252683</v>
      </c>
      <c r="N42">
        <v>2.5266156024716784</v>
      </c>
      <c r="O42">
        <v>2.8128735000000002</v>
      </c>
      <c r="P42">
        <v>0</v>
      </c>
      <c r="Q42">
        <v>0</v>
      </c>
      <c r="R42">
        <v>0</v>
      </c>
      <c r="S42">
        <v>3.5000517072348236E-4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1.18702584</v>
      </c>
      <c r="AH42">
        <v>0.37631772000000002</v>
      </c>
      <c r="AI42">
        <v>7.4922500000000003E-2</v>
      </c>
      <c r="AJ42">
        <v>0</v>
      </c>
      <c r="AK42">
        <v>1.2422856600000001</v>
      </c>
      <c r="AL42">
        <v>0</v>
      </c>
      <c r="AM42">
        <v>0</v>
      </c>
      <c r="AN42">
        <v>1.0066683000000002E-2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78.545707000000007</v>
      </c>
      <c r="BA42">
        <v>3.0655842893814356</v>
      </c>
      <c r="BB42">
        <f t="shared" si="0"/>
        <v>84.911443568486249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1.2008633472252683</v>
      </c>
      <c r="N43">
        <v>2.5266156024716784</v>
      </c>
      <c r="O43">
        <v>2.8128735000000002</v>
      </c>
      <c r="P43">
        <v>0</v>
      </c>
      <c r="Q43">
        <v>0</v>
      </c>
      <c r="R43">
        <v>0</v>
      </c>
      <c r="S43">
        <v>3.5000517072348236E-4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1.18702584</v>
      </c>
      <c r="AH43">
        <v>0</v>
      </c>
      <c r="AI43">
        <v>0</v>
      </c>
      <c r="AJ43">
        <v>0</v>
      </c>
      <c r="AK43">
        <v>1.2422856600000001</v>
      </c>
      <c r="AL43">
        <v>0</v>
      </c>
      <c r="AM43">
        <v>0</v>
      </c>
      <c r="AN43">
        <v>1.0066683000000002E-2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78.44690700000001</v>
      </c>
      <c r="BA43">
        <v>3.0467177613814371</v>
      </c>
      <c r="BB43">
        <f t="shared" si="0"/>
        <v>84.380269876486238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1.2008633472252683</v>
      </c>
      <c r="N44">
        <v>2.5266156024716784</v>
      </c>
      <c r="O44">
        <v>2.8128735000000002</v>
      </c>
      <c r="P44">
        <v>0</v>
      </c>
      <c r="Q44">
        <v>0</v>
      </c>
      <c r="R44">
        <v>0</v>
      </c>
      <c r="S44">
        <v>3.5000517072348236E-4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1.18702584</v>
      </c>
      <c r="AH44">
        <v>0</v>
      </c>
      <c r="AI44">
        <v>0</v>
      </c>
      <c r="AJ44">
        <v>0</v>
      </c>
      <c r="AK44">
        <v>1.2422856600000001</v>
      </c>
      <c r="AL44">
        <v>0</v>
      </c>
      <c r="AM44">
        <v>0</v>
      </c>
      <c r="AN44">
        <v>1.0066683000000002E-2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78.476907000000011</v>
      </c>
      <c r="BA44">
        <v>3.0467177613814371</v>
      </c>
      <c r="BB44">
        <f t="shared" si="0"/>
        <v>84.41026987648624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1.2008633472252683</v>
      </c>
      <c r="N45">
        <v>2.5266156024716784</v>
      </c>
      <c r="O45">
        <v>2.8128735000000002</v>
      </c>
      <c r="P45">
        <v>0</v>
      </c>
      <c r="Q45">
        <v>0</v>
      </c>
      <c r="R45">
        <v>0</v>
      </c>
      <c r="S45">
        <v>3.5000517072348236E-4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1.18702584</v>
      </c>
      <c r="AH45">
        <v>0</v>
      </c>
      <c r="AI45">
        <v>0</v>
      </c>
      <c r="AJ45">
        <v>0</v>
      </c>
      <c r="AK45">
        <v>1.2422856600000001</v>
      </c>
      <c r="AL45">
        <v>0</v>
      </c>
      <c r="AM45">
        <v>0</v>
      </c>
      <c r="AN45">
        <v>1.0066683000000002E-2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78.573533000000012</v>
      </c>
      <c r="BA45">
        <v>3.0500327613814378</v>
      </c>
      <c r="BB45">
        <f t="shared" si="0"/>
        <v>84.50358087648624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1.2008633472252683</v>
      </c>
      <c r="N46">
        <v>2.5266156024716784</v>
      </c>
      <c r="O46">
        <v>2.8128735000000002</v>
      </c>
      <c r="P46">
        <v>0</v>
      </c>
      <c r="Q46">
        <v>0</v>
      </c>
      <c r="R46">
        <v>0</v>
      </c>
      <c r="S46">
        <v>3.5000517072348236E-4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1.18702584</v>
      </c>
      <c r="AH46">
        <v>0</v>
      </c>
      <c r="AI46">
        <v>0</v>
      </c>
      <c r="AJ46">
        <v>0</v>
      </c>
      <c r="AK46">
        <v>1.2422856600000001</v>
      </c>
      <c r="AL46">
        <v>0</v>
      </c>
      <c r="AM46">
        <v>0</v>
      </c>
      <c r="AN46">
        <v>1.0066683000000002E-2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78.573533000000012</v>
      </c>
      <c r="BA46">
        <v>3.0500327613814378</v>
      </c>
      <c r="BB46">
        <f t="shared" si="0"/>
        <v>84.50358087648624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1.2008633472252683</v>
      </c>
      <c r="N47">
        <v>2.5266156024716784</v>
      </c>
      <c r="O47">
        <v>2.8128735000000002</v>
      </c>
      <c r="P47">
        <v>0</v>
      </c>
      <c r="Q47">
        <v>0</v>
      </c>
      <c r="R47">
        <v>0</v>
      </c>
      <c r="S47">
        <v>3.5000517072348236E-4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1.18702584</v>
      </c>
      <c r="AH47">
        <v>0</v>
      </c>
      <c r="AI47">
        <v>0</v>
      </c>
      <c r="AJ47">
        <v>0</v>
      </c>
      <c r="AK47">
        <v>1.2422856600000001</v>
      </c>
      <c r="AL47">
        <v>0</v>
      </c>
      <c r="AM47">
        <v>0</v>
      </c>
      <c r="AN47">
        <v>1.0066683000000002E-2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78.624487000000002</v>
      </c>
      <c r="BA47">
        <v>3.0517807613814298</v>
      </c>
      <c r="BB47">
        <f t="shared" si="0"/>
        <v>84.552786876486238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1.2008633472252683</v>
      </c>
      <c r="N48">
        <v>2.5266156024716784</v>
      </c>
      <c r="O48">
        <v>2.8128735000000002</v>
      </c>
      <c r="P48">
        <v>0</v>
      </c>
      <c r="Q48">
        <v>0</v>
      </c>
      <c r="R48">
        <v>0</v>
      </c>
      <c r="S48">
        <v>3.5000517072348236E-4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1.18702584</v>
      </c>
      <c r="AH48">
        <v>0</v>
      </c>
      <c r="AI48">
        <v>0</v>
      </c>
      <c r="AJ48">
        <v>0</v>
      </c>
      <c r="AK48">
        <v>1.2422856600000001</v>
      </c>
      <c r="AL48">
        <v>0</v>
      </c>
      <c r="AM48">
        <v>0</v>
      </c>
      <c r="AN48">
        <v>1.0066683000000002E-2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78.624487000000002</v>
      </c>
      <c r="BA48">
        <v>3.0517807613814298</v>
      </c>
      <c r="BB48">
        <f t="shared" si="0"/>
        <v>84.552786876486238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1.2008633472252683</v>
      </c>
      <c r="N49">
        <v>2.5266156024716784</v>
      </c>
      <c r="O49">
        <v>2.8128735000000002</v>
      </c>
      <c r="P49">
        <v>0</v>
      </c>
      <c r="Q49">
        <v>0</v>
      </c>
      <c r="R49">
        <v>0</v>
      </c>
      <c r="S49">
        <v>3.5000517072348236E-4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1.18702584</v>
      </c>
      <c r="AH49">
        <v>0</v>
      </c>
      <c r="AI49">
        <v>0</v>
      </c>
      <c r="AJ49">
        <v>0</v>
      </c>
      <c r="AK49">
        <v>1.2422856600000001</v>
      </c>
      <c r="AL49">
        <v>0</v>
      </c>
      <c r="AM49">
        <v>0</v>
      </c>
      <c r="AN49">
        <v>1.0066683000000002E-2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78.624487000000002</v>
      </c>
      <c r="BA49">
        <v>3.0517807613814298</v>
      </c>
      <c r="BB49">
        <f t="shared" si="0"/>
        <v>84.552786876486238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1.6312727938344631E-4</v>
      </c>
      <c r="L50">
        <v>0</v>
      </c>
      <c r="M50">
        <v>1.2008633472252683</v>
      </c>
      <c r="N50">
        <v>2.5266156024716784</v>
      </c>
      <c r="O50">
        <v>2.8128735000000002</v>
      </c>
      <c r="P50">
        <v>0</v>
      </c>
      <c r="Q50">
        <v>0</v>
      </c>
      <c r="R50">
        <v>0</v>
      </c>
      <c r="S50">
        <v>3.5000517072348236E-4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1.18702584</v>
      </c>
      <c r="AH50">
        <v>0</v>
      </c>
      <c r="AI50">
        <v>0</v>
      </c>
      <c r="AJ50">
        <v>0</v>
      </c>
      <c r="AK50">
        <v>1.2422856600000001</v>
      </c>
      <c r="AL50">
        <v>0</v>
      </c>
      <c r="AM50">
        <v>0</v>
      </c>
      <c r="AN50">
        <v>1.0066683000000002E-2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78.624487000000002</v>
      </c>
      <c r="BA50">
        <v>3.051786356647316</v>
      </c>
      <c r="BB50">
        <f t="shared" si="0"/>
        <v>84.552944408499741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1.6761747354806787E-4</v>
      </c>
      <c r="L51">
        <v>0</v>
      </c>
      <c r="M51">
        <v>1.2008633472252683</v>
      </c>
      <c r="N51">
        <v>2.5266156024716784</v>
      </c>
      <c r="O51">
        <v>2.8128735000000002</v>
      </c>
      <c r="P51">
        <v>0</v>
      </c>
      <c r="Q51">
        <v>0</v>
      </c>
      <c r="R51">
        <v>0</v>
      </c>
      <c r="S51">
        <v>5.2072335825552297E-4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1.18702584</v>
      </c>
      <c r="AH51">
        <v>0</v>
      </c>
      <c r="AI51">
        <v>0</v>
      </c>
      <c r="AJ51">
        <v>0</v>
      </c>
      <c r="AK51">
        <v>1.2422856600000001</v>
      </c>
      <c r="AL51">
        <v>0</v>
      </c>
      <c r="AM51">
        <v>0</v>
      </c>
      <c r="AN51">
        <v>1.0066683000000002E-2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78.624487000000002</v>
      </c>
      <c r="BA51">
        <v>3.0517923663055333</v>
      </c>
      <c r="BB51">
        <f t="shared" si="0"/>
        <v>84.553113607223224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1.2008633472252683</v>
      </c>
      <c r="N52">
        <v>2.5266156024716784</v>
      </c>
      <c r="O52">
        <v>2.8128735000000002</v>
      </c>
      <c r="P52">
        <v>0</v>
      </c>
      <c r="Q52">
        <v>0</v>
      </c>
      <c r="R52">
        <v>0</v>
      </c>
      <c r="S52">
        <v>5.2072335825552297E-4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1.18702584</v>
      </c>
      <c r="AH52">
        <v>0</v>
      </c>
      <c r="AI52">
        <v>0</v>
      </c>
      <c r="AJ52">
        <v>0</v>
      </c>
      <c r="AK52">
        <v>1.2422856600000001</v>
      </c>
      <c r="AL52">
        <v>0</v>
      </c>
      <c r="AM52">
        <v>0</v>
      </c>
      <c r="AN52">
        <v>1.0066683000000002E-2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78.624487000000002</v>
      </c>
      <c r="BA52">
        <v>3.0517866170259809</v>
      </c>
      <c r="BB52">
        <f t="shared" si="0"/>
        <v>84.552951739029226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1.2008633472252683</v>
      </c>
      <c r="N53">
        <v>2.5266156024716784</v>
      </c>
      <c r="O53">
        <v>2.8128735000000002</v>
      </c>
      <c r="P53">
        <v>0</v>
      </c>
      <c r="Q53">
        <v>0</v>
      </c>
      <c r="R53">
        <v>0</v>
      </c>
      <c r="S53">
        <v>5.2072335825552297E-4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1.18702584</v>
      </c>
      <c r="AH53">
        <v>0</v>
      </c>
      <c r="AI53">
        <v>0</v>
      </c>
      <c r="AJ53">
        <v>0</v>
      </c>
      <c r="AK53">
        <v>1.2422856600000001</v>
      </c>
      <c r="AL53">
        <v>0</v>
      </c>
      <c r="AM53">
        <v>0</v>
      </c>
      <c r="AN53">
        <v>1.0066683000000002E-2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78.624487000000002</v>
      </c>
      <c r="BA53">
        <v>3.0517866170259809</v>
      </c>
      <c r="BB53">
        <f t="shared" si="0"/>
        <v>84.552951739029226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1.2008633472252683</v>
      </c>
      <c r="N54">
        <v>2.5266156024716784</v>
      </c>
      <c r="O54">
        <v>2.8128735000000002</v>
      </c>
      <c r="P54">
        <v>0</v>
      </c>
      <c r="Q54">
        <v>0</v>
      </c>
      <c r="R54">
        <v>0</v>
      </c>
      <c r="S54">
        <v>5.2072335825552297E-4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1.18702584</v>
      </c>
      <c r="AH54">
        <v>0</v>
      </c>
      <c r="AI54">
        <v>0</v>
      </c>
      <c r="AJ54">
        <v>0</v>
      </c>
      <c r="AK54">
        <v>1.2422856600000001</v>
      </c>
      <c r="AL54">
        <v>0</v>
      </c>
      <c r="AM54">
        <v>0</v>
      </c>
      <c r="AN54">
        <v>1.0066683000000002E-2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78.594487000000001</v>
      </c>
      <c r="BA54">
        <v>3.0517866170259809</v>
      </c>
      <c r="BB54">
        <f t="shared" si="0"/>
        <v>84.522951739029224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1.3056052990152584E-4</v>
      </c>
      <c r="M55">
        <v>1.2008633472252683</v>
      </c>
      <c r="N55">
        <v>2.5266156024716784</v>
      </c>
      <c r="O55">
        <v>2.8128735000000002</v>
      </c>
      <c r="P55">
        <v>0</v>
      </c>
      <c r="Q55">
        <v>0</v>
      </c>
      <c r="R55">
        <v>0</v>
      </c>
      <c r="S55">
        <v>7.8527344253687267E-4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0.18941670000000002</v>
      </c>
      <c r="AG55">
        <v>1.18702584</v>
      </c>
      <c r="AH55">
        <v>0</v>
      </c>
      <c r="AI55">
        <v>0</v>
      </c>
      <c r="AJ55">
        <v>0</v>
      </c>
      <c r="AK55">
        <v>1.2422856600000001</v>
      </c>
      <c r="AL55">
        <v>0</v>
      </c>
      <c r="AM55">
        <v>0</v>
      </c>
      <c r="AN55">
        <v>1.0066683000000002E-2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78.494487000000007</v>
      </c>
      <c r="BA55">
        <v>3.0682971642221468</v>
      </c>
      <c r="BB55">
        <f t="shared" si="0"/>
        <v>84.596253002447241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1.3056052990152584E-4</v>
      </c>
      <c r="M56">
        <v>1.2008633472252683</v>
      </c>
      <c r="N56">
        <v>2.5266156024716784</v>
      </c>
      <c r="O56">
        <v>2.8128735000000002</v>
      </c>
      <c r="P56">
        <v>0</v>
      </c>
      <c r="Q56">
        <v>0</v>
      </c>
      <c r="R56">
        <v>0</v>
      </c>
      <c r="S56">
        <v>7.8527344253687267E-4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0.18941670000000002</v>
      </c>
      <c r="AG56">
        <v>1.18702584</v>
      </c>
      <c r="AH56">
        <v>0</v>
      </c>
      <c r="AI56">
        <v>0</v>
      </c>
      <c r="AJ56">
        <v>0</v>
      </c>
      <c r="AK56">
        <v>1.2422856600000001</v>
      </c>
      <c r="AL56">
        <v>0</v>
      </c>
      <c r="AM56">
        <v>0</v>
      </c>
      <c r="AN56">
        <v>1.0066683000000002E-2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78.494487000000007</v>
      </c>
      <c r="BA56">
        <v>3.0682971642221468</v>
      </c>
      <c r="BB56">
        <f t="shared" si="0"/>
        <v>84.596253002447241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1.3056052990152584E-4</v>
      </c>
      <c r="M57">
        <v>1.2008633472252683</v>
      </c>
      <c r="N57">
        <v>2.5266156024716784</v>
      </c>
      <c r="O57">
        <v>2.8128735000000002</v>
      </c>
      <c r="P57">
        <v>0</v>
      </c>
      <c r="Q57">
        <v>0</v>
      </c>
      <c r="R57">
        <v>0</v>
      </c>
      <c r="S57">
        <v>7.8527344253687267E-4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0.18941670000000002</v>
      </c>
      <c r="AG57">
        <v>1.18702584</v>
      </c>
      <c r="AH57">
        <v>0</v>
      </c>
      <c r="AI57">
        <v>0</v>
      </c>
      <c r="AJ57">
        <v>0</v>
      </c>
      <c r="AK57">
        <v>1.2422856600000001</v>
      </c>
      <c r="AL57">
        <v>0</v>
      </c>
      <c r="AM57">
        <v>0</v>
      </c>
      <c r="AN57">
        <v>1.0066683000000002E-2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78.654487000000003</v>
      </c>
      <c r="BA57">
        <v>3.0682971642221468</v>
      </c>
      <c r="BB57">
        <f t="shared" si="0"/>
        <v>84.756253002447238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1.011844106735155E-4</v>
      </c>
      <c r="M58">
        <v>1.2008633472252683</v>
      </c>
      <c r="N58">
        <v>2.5266156024716784</v>
      </c>
      <c r="O58">
        <v>2.8128735000000002</v>
      </c>
      <c r="P58">
        <v>0</v>
      </c>
      <c r="Q58">
        <v>0</v>
      </c>
      <c r="R58">
        <v>0</v>
      </c>
      <c r="S58">
        <v>7.8527344253687267E-4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0.18941670000000002</v>
      </c>
      <c r="AG58">
        <v>1.18702584</v>
      </c>
      <c r="AH58">
        <v>0</v>
      </c>
      <c r="AI58">
        <v>0</v>
      </c>
      <c r="AJ58">
        <v>0</v>
      </c>
      <c r="AK58">
        <v>1.2422856600000001</v>
      </c>
      <c r="AL58">
        <v>0</v>
      </c>
      <c r="AM58">
        <v>0</v>
      </c>
      <c r="AN58">
        <v>1.0066683000000002E-2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78.654487000000003</v>
      </c>
      <c r="BA58">
        <v>3.0682961566212574</v>
      </c>
      <c r="BB58">
        <f t="shared" si="0"/>
        <v>84.756224633928909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1.315779226381618E-4</v>
      </c>
      <c r="M59">
        <v>1.2008633472252683</v>
      </c>
      <c r="N59">
        <v>2.5266156024716784</v>
      </c>
      <c r="O59">
        <v>2.8128735000000002</v>
      </c>
      <c r="P59">
        <v>0</v>
      </c>
      <c r="Q59">
        <v>0</v>
      </c>
      <c r="R59">
        <v>0</v>
      </c>
      <c r="S59">
        <v>7.8527344253687267E-4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0.18941670000000002</v>
      </c>
      <c r="AG59">
        <v>1.18702584</v>
      </c>
      <c r="AH59">
        <v>6.0050699999999992E-2</v>
      </c>
      <c r="AI59">
        <v>0</v>
      </c>
      <c r="AJ59">
        <v>0</v>
      </c>
      <c r="AK59">
        <v>1.2422856600000001</v>
      </c>
      <c r="AL59">
        <v>0</v>
      </c>
      <c r="AM59">
        <v>0</v>
      </c>
      <c r="AN59">
        <v>1.0066683000000002E-2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77.687569999999994</v>
      </c>
      <c r="BA59">
        <v>3.0371919319187066</v>
      </c>
      <c r="BB59">
        <f t="shared" si="0"/>
        <v>83.880492952143399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1.2008633472252683</v>
      </c>
      <c r="N60">
        <v>2.5266156024716784</v>
      </c>
      <c r="O60">
        <v>2.8128735000000002</v>
      </c>
      <c r="P60">
        <v>0</v>
      </c>
      <c r="Q60">
        <v>0</v>
      </c>
      <c r="R60">
        <v>0</v>
      </c>
      <c r="S60">
        <v>7.8527344253687267E-4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0.18941670000000002</v>
      </c>
      <c r="AG60">
        <v>1.18702584</v>
      </c>
      <c r="AH60">
        <v>0.49441742999999988</v>
      </c>
      <c r="AI60">
        <v>0</v>
      </c>
      <c r="AJ60">
        <v>0</v>
      </c>
      <c r="AK60">
        <v>1.2422856600000001</v>
      </c>
      <c r="AL60">
        <v>0</v>
      </c>
      <c r="AM60">
        <v>0</v>
      </c>
      <c r="AN60">
        <v>1.0066683000000002E-2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77.801569999999998</v>
      </c>
      <c r="BA60">
        <v>3.0559972023959627</v>
      </c>
      <c r="BB60">
        <f t="shared" si="0"/>
        <v>84.409922833743522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1.189223182032354</v>
      </c>
      <c r="N61">
        <v>2.5088810401310404</v>
      </c>
      <c r="O61">
        <v>2.8128735000000002</v>
      </c>
      <c r="P61">
        <v>0</v>
      </c>
      <c r="Q61">
        <v>0</v>
      </c>
      <c r="R61">
        <v>0</v>
      </c>
      <c r="S61">
        <v>7.8527344253687267E-4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0.18941670000000002</v>
      </c>
      <c r="AG61">
        <v>1.18702584</v>
      </c>
      <c r="AH61">
        <v>0.49441742999999988</v>
      </c>
      <c r="AI61">
        <v>0</v>
      </c>
      <c r="AJ61">
        <v>0</v>
      </c>
      <c r="AK61">
        <v>1.2422856600000001</v>
      </c>
      <c r="AL61">
        <v>0</v>
      </c>
      <c r="AM61">
        <v>0</v>
      </c>
      <c r="AN61">
        <v>1.0066683000000002E-2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77.440116000000003</v>
      </c>
      <c r="BA61">
        <v>3.0425926421167939</v>
      </c>
      <c r="BB61">
        <f t="shared" si="0"/>
        <v>84.032498666489147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1.189223182032354</v>
      </c>
      <c r="N62">
        <v>2.5088810401310404</v>
      </c>
      <c r="O62">
        <v>2.8128735000000002</v>
      </c>
      <c r="P62">
        <v>0</v>
      </c>
      <c r="Q62">
        <v>0</v>
      </c>
      <c r="R62">
        <v>0</v>
      </c>
      <c r="S62">
        <v>7.8527344253687267E-4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0.18941670000000002</v>
      </c>
      <c r="AG62">
        <v>1.18702584</v>
      </c>
      <c r="AH62">
        <v>0.49441742999999988</v>
      </c>
      <c r="AI62">
        <v>0</v>
      </c>
      <c r="AJ62">
        <v>0</v>
      </c>
      <c r="AK62">
        <v>1.2422856600000001</v>
      </c>
      <c r="AL62">
        <v>0</v>
      </c>
      <c r="AM62">
        <v>0</v>
      </c>
      <c r="AN62">
        <v>1.0066683000000002E-2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77.390116000000006</v>
      </c>
      <c r="BA62">
        <v>3.0325926421167888</v>
      </c>
      <c r="BB62">
        <f t="shared" si="0"/>
        <v>83.992498666489155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1.189223182032354</v>
      </c>
      <c r="N63">
        <v>2.5088810401310404</v>
      </c>
      <c r="O63">
        <v>2.8128735000000002</v>
      </c>
      <c r="P63">
        <v>0</v>
      </c>
      <c r="Q63">
        <v>0</v>
      </c>
      <c r="R63">
        <v>0</v>
      </c>
      <c r="S63">
        <v>7.8527344253687267E-4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0.18941670000000002</v>
      </c>
      <c r="AG63">
        <v>1.18702584</v>
      </c>
      <c r="AH63">
        <v>0.49441742999999988</v>
      </c>
      <c r="AI63">
        <v>0</v>
      </c>
      <c r="AJ63">
        <v>0</v>
      </c>
      <c r="AK63">
        <v>1.2422856600000001</v>
      </c>
      <c r="AL63">
        <v>0</v>
      </c>
      <c r="AM63">
        <v>0</v>
      </c>
      <c r="AN63">
        <v>1.0066683000000002E-2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77.390116000000006</v>
      </c>
      <c r="BA63">
        <v>3.0325926421167888</v>
      </c>
      <c r="BB63">
        <f t="shared" si="0"/>
        <v>83.992498666489155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1.189223182032354</v>
      </c>
      <c r="N64">
        <v>2.5088810401310404</v>
      </c>
      <c r="O64">
        <v>2.8128735000000002</v>
      </c>
      <c r="P64">
        <v>0</v>
      </c>
      <c r="Q64">
        <v>0</v>
      </c>
      <c r="R64">
        <v>0</v>
      </c>
      <c r="S64">
        <v>3.5000517072348236E-4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0.18941670000000002</v>
      </c>
      <c r="AG64">
        <v>1.18702584</v>
      </c>
      <c r="AH64">
        <v>0.49441742999999988</v>
      </c>
      <c r="AI64">
        <v>0</v>
      </c>
      <c r="AJ64">
        <v>0</v>
      </c>
      <c r="AK64">
        <v>1.2422856600000001</v>
      </c>
      <c r="AL64">
        <v>0</v>
      </c>
      <c r="AM64">
        <v>0</v>
      </c>
      <c r="AN64">
        <v>1.0066683000000002E-2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77.390116000000006</v>
      </c>
      <c r="BA64">
        <v>3.0325777124022526</v>
      </c>
      <c r="BB64">
        <f t="shared" si="0"/>
        <v>83.992078327931864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1.189223182032354</v>
      </c>
      <c r="N65">
        <v>2.5088810401310404</v>
      </c>
      <c r="O65">
        <v>2.8128735000000002</v>
      </c>
      <c r="P65">
        <v>0</v>
      </c>
      <c r="Q65">
        <v>0</v>
      </c>
      <c r="R65">
        <v>0</v>
      </c>
      <c r="S65">
        <v>3.5000517072348236E-4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0.18941670000000002</v>
      </c>
      <c r="AG65">
        <v>1.18702584</v>
      </c>
      <c r="AH65">
        <v>0.49441742999999988</v>
      </c>
      <c r="AI65">
        <v>0</v>
      </c>
      <c r="AJ65">
        <v>0</v>
      </c>
      <c r="AK65">
        <v>1.2422856600000001</v>
      </c>
      <c r="AL65">
        <v>0</v>
      </c>
      <c r="AM65">
        <v>0</v>
      </c>
      <c r="AN65">
        <v>1.0066683000000002E-2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77.390116000000006</v>
      </c>
      <c r="BA65">
        <v>3.0325777124022526</v>
      </c>
      <c r="BB65">
        <f t="shared" si="0"/>
        <v>83.992078327931864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1.189223182032354</v>
      </c>
      <c r="N66">
        <v>2.5088810401310404</v>
      </c>
      <c r="O66">
        <v>2.8128735000000002</v>
      </c>
      <c r="P66">
        <v>0</v>
      </c>
      <c r="Q66">
        <v>0</v>
      </c>
      <c r="R66">
        <v>0</v>
      </c>
      <c r="S66">
        <v>3.5000517072348236E-4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0.18941670000000002</v>
      </c>
      <c r="AG66">
        <v>1.18702584</v>
      </c>
      <c r="AH66">
        <v>0.49441742999999988</v>
      </c>
      <c r="AI66">
        <v>0</v>
      </c>
      <c r="AJ66">
        <v>0</v>
      </c>
      <c r="AK66">
        <v>1.2422856600000001</v>
      </c>
      <c r="AL66">
        <v>0</v>
      </c>
      <c r="AM66">
        <v>0</v>
      </c>
      <c r="AN66">
        <v>1.0066683000000002E-2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77.390116000000006</v>
      </c>
      <c r="BA66">
        <v>3.0325777124022526</v>
      </c>
      <c r="BB66">
        <f t="shared" si="0"/>
        <v>83.992078327931864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1.2008633472252683</v>
      </c>
      <c r="N67">
        <v>2.5266156024716784</v>
      </c>
      <c r="O67">
        <v>2.8128735000000002</v>
      </c>
      <c r="P67">
        <v>0</v>
      </c>
      <c r="Q67">
        <v>0</v>
      </c>
      <c r="R67">
        <v>0</v>
      </c>
      <c r="S67">
        <v>3.5000517072348236E-4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0.18941670000000002</v>
      </c>
      <c r="AG67">
        <v>1.18702584</v>
      </c>
      <c r="AH67">
        <v>0.49441742999999988</v>
      </c>
      <c r="AI67">
        <v>0</v>
      </c>
      <c r="AJ67">
        <v>0</v>
      </c>
      <c r="AK67">
        <v>1.2422856600000001</v>
      </c>
      <c r="AL67">
        <v>0</v>
      </c>
      <c r="AM67">
        <v>0</v>
      </c>
      <c r="AN67">
        <v>1.0066683000000002E-2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77.437731999999997</v>
      </c>
      <c r="BA67">
        <v>3.040706272681426</v>
      </c>
      <c r="BB67">
        <f t="shared" si="0"/>
        <v>84.06094049518623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1.2008633472252683</v>
      </c>
      <c r="N68">
        <v>2.5266156024716784</v>
      </c>
      <c r="O68">
        <v>2.8128735000000002</v>
      </c>
      <c r="P68">
        <v>0</v>
      </c>
      <c r="Q68">
        <v>0</v>
      </c>
      <c r="R68">
        <v>0</v>
      </c>
      <c r="S68">
        <v>3.5000517072348236E-4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0.18941670000000002</v>
      </c>
      <c r="AG68">
        <v>1.18702584</v>
      </c>
      <c r="AH68">
        <v>0.49441742999999988</v>
      </c>
      <c r="AI68">
        <v>0</v>
      </c>
      <c r="AJ68">
        <v>0</v>
      </c>
      <c r="AK68">
        <v>1.2422856600000001</v>
      </c>
      <c r="AL68">
        <v>0</v>
      </c>
      <c r="AM68">
        <v>0</v>
      </c>
      <c r="AN68">
        <v>1.0066683000000002E-2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77.513781999999992</v>
      </c>
      <c r="BA68">
        <v>3.0579406998814211</v>
      </c>
      <c r="BB68">
        <f t="shared" ref="BB68:BB99" si="1">SUM(B68:AZ68)-BA68</f>
        <v>84.546182067986237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1.2008633472252683</v>
      </c>
      <c r="N69">
        <v>2.5266156024716784</v>
      </c>
      <c r="O69">
        <v>2.8128735000000002</v>
      </c>
      <c r="P69">
        <v>0</v>
      </c>
      <c r="Q69">
        <v>0</v>
      </c>
      <c r="R69">
        <v>0</v>
      </c>
      <c r="S69">
        <v>3.5000517072348236E-4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0.32930039999999994</v>
      </c>
      <c r="AF69">
        <v>0.18941670000000002</v>
      </c>
      <c r="AG69">
        <v>1.18702584</v>
      </c>
      <c r="AH69">
        <v>0.49441742999999988</v>
      </c>
      <c r="AI69">
        <v>0</v>
      </c>
      <c r="AJ69">
        <v>0</v>
      </c>
      <c r="AK69">
        <v>1.2422856600000001</v>
      </c>
      <c r="AL69">
        <v>0</v>
      </c>
      <c r="AM69">
        <v>0</v>
      </c>
      <c r="AN69">
        <v>1.0066683000000002E-2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77.673782000000003</v>
      </c>
      <c r="BA69">
        <v>3.0715704074814352</v>
      </c>
      <c r="BB69">
        <f t="shared" si="1"/>
        <v>85.089920760386235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1.2008633472252683</v>
      </c>
      <c r="N70">
        <v>2.5266156024716784</v>
      </c>
      <c r="O70">
        <v>2.8128735000000002</v>
      </c>
      <c r="P70">
        <v>0</v>
      </c>
      <c r="Q70">
        <v>0</v>
      </c>
      <c r="R70">
        <v>0</v>
      </c>
      <c r="S70">
        <v>3.5000517072348236E-4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0.65860079999999988</v>
      </c>
      <c r="AF70">
        <v>0.18941670000000002</v>
      </c>
      <c r="AG70">
        <v>1.18702584</v>
      </c>
      <c r="AH70">
        <v>0.98883485999999976</v>
      </c>
      <c r="AI70">
        <v>0</v>
      </c>
      <c r="AJ70">
        <v>0</v>
      </c>
      <c r="AK70">
        <v>1.2422856600000001</v>
      </c>
      <c r="AL70">
        <v>0</v>
      </c>
      <c r="AM70">
        <v>0</v>
      </c>
      <c r="AN70">
        <v>1.0066683000000002E-2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77.879031999999995</v>
      </c>
      <c r="BA70">
        <v>3.1238250894814246</v>
      </c>
      <c r="BB70">
        <f t="shared" si="1"/>
        <v>86.56112790838624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1.2008633472252683</v>
      </c>
      <c r="N71">
        <v>2.5266156024716784</v>
      </c>
      <c r="O71">
        <v>2.8128735000000002</v>
      </c>
      <c r="P71">
        <v>0</v>
      </c>
      <c r="Q71">
        <v>0</v>
      </c>
      <c r="R71">
        <v>0</v>
      </c>
      <c r="S71">
        <v>3.5000517072348236E-4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0.17995319999999998</v>
      </c>
      <c r="AE71">
        <v>0.65860079999999988</v>
      </c>
      <c r="AF71">
        <v>0.18941670000000002</v>
      </c>
      <c r="AG71">
        <v>1.18702584</v>
      </c>
      <c r="AH71">
        <v>1.48325229</v>
      </c>
      <c r="AI71">
        <v>0</v>
      </c>
      <c r="AJ71">
        <v>0</v>
      </c>
      <c r="AK71">
        <v>1.2422856600000001</v>
      </c>
      <c r="AL71">
        <v>0</v>
      </c>
      <c r="AM71">
        <v>0</v>
      </c>
      <c r="AN71">
        <v>1.0066683000000002E-2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78.124282000000008</v>
      </c>
      <c r="BA71">
        <v>3.1809571646814332</v>
      </c>
      <c r="BB71">
        <f t="shared" si="1"/>
        <v>87.918110463186252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1.2008633472252683</v>
      </c>
      <c r="N72">
        <v>2.5266156024716784</v>
      </c>
      <c r="O72">
        <v>2.8128735000000002</v>
      </c>
      <c r="P72">
        <v>0</v>
      </c>
      <c r="Q72">
        <v>0</v>
      </c>
      <c r="R72">
        <v>0</v>
      </c>
      <c r="S72">
        <v>3.5000517072348236E-4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0.4138923599999999</v>
      </c>
      <c r="AE72">
        <v>0.71847359999999982</v>
      </c>
      <c r="AF72">
        <v>0.18941670000000002</v>
      </c>
      <c r="AG72">
        <v>1.18702584</v>
      </c>
      <c r="AH72">
        <v>1.9776697199999995</v>
      </c>
      <c r="AI72">
        <v>0</v>
      </c>
      <c r="AJ72">
        <v>0</v>
      </c>
      <c r="AK72">
        <v>1.2422856600000001</v>
      </c>
      <c r="AL72">
        <v>0</v>
      </c>
      <c r="AM72">
        <v>0</v>
      </c>
      <c r="AN72">
        <v>1.0066683000000002E-2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78.606731999999994</v>
      </c>
      <c r="BA72">
        <v>3.2323561338814328</v>
      </c>
      <c r="BB72">
        <f t="shared" si="1"/>
        <v>89.365225203986228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1.2008633472252683</v>
      </c>
      <c r="N73">
        <v>2.5266156024716784</v>
      </c>
      <c r="O73">
        <v>2.8128735000000002</v>
      </c>
      <c r="P73">
        <v>0</v>
      </c>
      <c r="Q73">
        <v>0</v>
      </c>
      <c r="R73">
        <v>0</v>
      </c>
      <c r="S73">
        <v>3.5000517072348236E-4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0.4556686399999999</v>
      </c>
      <c r="AD73">
        <v>0.62083853999999994</v>
      </c>
      <c r="AE73">
        <v>1.1076467999999999</v>
      </c>
      <c r="AF73">
        <v>0.38304265999999998</v>
      </c>
      <c r="AG73">
        <v>1.18702584</v>
      </c>
      <c r="AH73">
        <v>2.1758370299999994</v>
      </c>
      <c r="AI73">
        <v>8.9906999999999987E-2</v>
      </c>
      <c r="AJ73">
        <v>0</v>
      </c>
      <c r="AK73">
        <v>1.2422856600000001</v>
      </c>
      <c r="AL73">
        <v>0</v>
      </c>
      <c r="AM73">
        <v>0</v>
      </c>
      <c r="AN73">
        <v>1.0066683000000002E-2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79.011282000000008</v>
      </c>
      <c r="BA73">
        <v>3.3034499119814438</v>
      </c>
      <c r="BB73">
        <f t="shared" si="1"/>
        <v>91.366837395886236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1.2008633472252683</v>
      </c>
      <c r="N74">
        <v>2.5266156024716784</v>
      </c>
      <c r="O74">
        <v>2.8128735000000002</v>
      </c>
      <c r="P74">
        <v>0</v>
      </c>
      <c r="Q74">
        <v>0</v>
      </c>
      <c r="R74">
        <v>0</v>
      </c>
      <c r="S74">
        <v>3.5000517072348236E-4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0.73092240000000008</v>
      </c>
      <c r="AC74">
        <v>0.68419247699999997</v>
      </c>
      <c r="AD74">
        <v>0.82970422080000017</v>
      </c>
      <c r="AE74">
        <v>1.1535093647999997</v>
      </c>
      <c r="AF74">
        <v>0.56825009999999998</v>
      </c>
      <c r="AG74">
        <v>1.18702584</v>
      </c>
      <c r="AH74">
        <v>2.4720871500000001</v>
      </c>
      <c r="AI74">
        <v>0.38959699999999997</v>
      </c>
      <c r="AJ74">
        <v>0</v>
      </c>
      <c r="AK74">
        <v>1.2422856600000001</v>
      </c>
      <c r="AL74">
        <v>0</v>
      </c>
      <c r="AM74">
        <v>0</v>
      </c>
      <c r="AN74">
        <v>1.0066683000000002E-2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79.422832</v>
      </c>
      <c r="BA74">
        <v>3.3905337302814287</v>
      </c>
      <c r="BB74">
        <f t="shared" si="1"/>
        <v>93.818617620186231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1.2008633472252683</v>
      </c>
      <c r="N75">
        <v>2.5266156024716784</v>
      </c>
      <c r="O75">
        <v>2.8128735000000002</v>
      </c>
      <c r="P75">
        <v>0</v>
      </c>
      <c r="Q75">
        <v>0</v>
      </c>
      <c r="R75">
        <v>0</v>
      </c>
      <c r="S75">
        <v>3.5000517072348236E-4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0.73092240000000008</v>
      </c>
      <c r="AC75">
        <v>0.68419247699999997</v>
      </c>
      <c r="AD75">
        <v>0.82970422080000017</v>
      </c>
      <c r="AE75">
        <v>1.1535093647999997</v>
      </c>
      <c r="AF75">
        <v>0.56825009999999998</v>
      </c>
      <c r="AG75">
        <v>1.18702584</v>
      </c>
      <c r="AH75">
        <v>2.4720871500000001</v>
      </c>
      <c r="AI75">
        <v>0.38959699999999997</v>
      </c>
      <c r="AJ75">
        <v>0</v>
      </c>
      <c r="AK75">
        <v>1.2422856600000001</v>
      </c>
      <c r="AL75">
        <v>0</v>
      </c>
      <c r="AM75">
        <v>0</v>
      </c>
      <c r="AN75">
        <v>1.0066683000000002E-2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79.741924000000012</v>
      </c>
      <c r="BA75">
        <v>3.4014777302814379</v>
      </c>
      <c r="BB75">
        <f t="shared" si="1"/>
        <v>94.126765620186234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1.2008633472252683</v>
      </c>
      <c r="N76">
        <v>2.5266156024716784</v>
      </c>
      <c r="O76">
        <v>2.8128735000000002</v>
      </c>
      <c r="P76">
        <v>0</v>
      </c>
      <c r="Q76">
        <v>0</v>
      </c>
      <c r="R76">
        <v>0</v>
      </c>
      <c r="S76">
        <v>3.5000517072348236E-4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0.68419247699999997</v>
      </c>
      <c r="AD76">
        <v>0.82970422080000017</v>
      </c>
      <c r="AE76">
        <v>1.1535093647999997</v>
      </c>
      <c r="AF76">
        <v>0.56825009999999998</v>
      </c>
      <c r="AG76">
        <v>1.18702584</v>
      </c>
      <c r="AH76">
        <v>2.9665045800000001</v>
      </c>
      <c r="AI76">
        <v>0.38959699999999997</v>
      </c>
      <c r="AJ76">
        <v>0</v>
      </c>
      <c r="AK76">
        <v>1.2422856600000001</v>
      </c>
      <c r="AL76">
        <v>0</v>
      </c>
      <c r="AM76">
        <v>0</v>
      </c>
      <c r="AN76">
        <v>1.0066683000000002E-2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80.549964000000003</v>
      </c>
      <c r="BA76">
        <v>3.4461512466814233</v>
      </c>
      <c r="BB76">
        <f t="shared" si="1"/>
        <v>95.384549533786256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1.2008633472252683</v>
      </c>
      <c r="N77">
        <v>2.5266156024716784</v>
      </c>
      <c r="O77">
        <v>2.8128735000000002</v>
      </c>
      <c r="P77">
        <v>0</v>
      </c>
      <c r="Q77">
        <v>0</v>
      </c>
      <c r="R77">
        <v>0</v>
      </c>
      <c r="S77">
        <v>3.5000517072348236E-4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0.68419247699999997</v>
      </c>
      <c r="AD77">
        <v>0.82970422080000017</v>
      </c>
      <c r="AE77">
        <v>1.1535093647999997</v>
      </c>
      <c r="AF77">
        <v>0.56825009999999998</v>
      </c>
      <c r="AG77">
        <v>1.18702584</v>
      </c>
      <c r="AH77">
        <v>2.9665045800000001</v>
      </c>
      <c r="AI77">
        <v>0.38959699999999997</v>
      </c>
      <c r="AJ77">
        <v>0</v>
      </c>
      <c r="AK77">
        <v>1.2422856600000001</v>
      </c>
      <c r="AL77">
        <v>0</v>
      </c>
      <c r="AM77">
        <v>0</v>
      </c>
      <c r="AN77">
        <v>1.0066683000000002E-2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80.549964000000003</v>
      </c>
      <c r="BA77">
        <v>3.4461512466814233</v>
      </c>
      <c r="BB77">
        <f t="shared" si="1"/>
        <v>95.384549533786256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1.2008633472252683</v>
      </c>
      <c r="N78">
        <v>2.5266156024716784</v>
      </c>
      <c r="O78">
        <v>2.8128735000000002</v>
      </c>
      <c r="P78">
        <v>0</v>
      </c>
      <c r="Q78">
        <v>0</v>
      </c>
      <c r="R78">
        <v>0</v>
      </c>
      <c r="S78">
        <v>3.5000517072348236E-4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0.68419247699999997</v>
      </c>
      <c r="AD78">
        <v>0.82970422080000017</v>
      </c>
      <c r="AE78">
        <v>1.1535093647999997</v>
      </c>
      <c r="AF78">
        <v>0.56825009999999998</v>
      </c>
      <c r="AG78">
        <v>1.18702584</v>
      </c>
      <c r="AH78">
        <v>2.9665045800000001</v>
      </c>
      <c r="AI78">
        <v>0.38959699999999997</v>
      </c>
      <c r="AJ78">
        <v>0</v>
      </c>
      <c r="AK78">
        <v>1.2422856600000001</v>
      </c>
      <c r="AL78">
        <v>0</v>
      </c>
      <c r="AM78">
        <v>0</v>
      </c>
      <c r="AN78">
        <v>1.0066683000000002E-2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80.549964000000003</v>
      </c>
      <c r="BA78">
        <v>3.4461512466814233</v>
      </c>
      <c r="BB78">
        <f t="shared" si="1"/>
        <v>95.384549533786256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1.2008633472252683</v>
      </c>
      <c r="N79">
        <v>2.5266156024716784</v>
      </c>
      <c r="O79">
        <v>2.8128735000000002</v>
      </c>
      <c r="P79">
        <v>0</v>
      </c>
      <c r="Q79">
        <v>0</v>
      </c>
      <c r="R79">
        <v>0</v>
      </c>
      <c r="S79">
        <v>3.5000517072348236E-4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0.68419247699999997</v>
      </c>
      <c r="AD79">
        <v>0.82970422080000017</v>
      </c>
      <c r="AE79">
        <v>1.1535093647999997</v>
      </c>
      <c r="AF79">
        <v>0.56825009999999998</v>
      </c>
      <c r="AG79">
        <v>1.18702584</v>
      </c>
      <c r="AH79">
        <v>2.9665045800000001</v>
      </c>
      <c r="AI79">
        <v>0.38959699999999997</v>
      </c>
      <c r="AJ79">
        <v>0</v>
      </c>
      <c r="AK79">
        <v>1.2422856600000001</v>
      </c>
      <c r="AL79">
        <v>0</v>
      </c>
      <c r="AM79">
        <v>0</v>
      </c>
      <c r="AN79">
        <v>1.0066683000000002E-2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80.549964000000003</v>
      </c>
      <c r="BA79">
        <v>3.4461512466814233</v>
      </c>
      <c r="BB79">
        <f t="shared" si="1"/>
        <v>95.384549533786256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1.2008633472252683</v>
      </c>
      <c r="N80">
        <v>2.5266156024716784</v>
      </c>
      <c r="O80">
        <v>2.8128735000000002</v>
      </c>
      <c r="P80">
        <v>0</v>
      </c>
      <c r="Q80">
        <v>0</v>
      </c>
      <c r="R80">
        <v>0</v>
      </c>
      <c r="S80">
        <v>3.5000517072348236E-4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0.62227816559999993</v>
      </c>
      <c r="AE80">
        <v>1.1535093647999997</v>
      </c>
      <c r="AF80">
        <v>0.18941670000000002</v>
      </c>
      <c r="AG80">
        <v>1.18702584</v>
      </c>
      <c r="AH80">
        <v>2.9665045800000001</v>
      </c>
      <c r="AI80">
        <v>8.9906999999999987E-2</v>
      </c>
      <c r="AJ80">
        <v>0</v>
      </c>
      <c r="AK80">
        <v>1.2422856600000001</v>
      </c>
      <c r="AL80">
        <v>0</v>
      </c>
      <c r="AM80">
        <v>0</v>
      </c>
      <c r="AN80">
        <v>1.0066683000000002E-2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79.931163999999995</v>
      </c>
      <c r="BA80">
        <v>3.386715245481422</v>
      </c>
      <c r="BB80">
        <f t="shared" si="1"/>
        <v>93.711161915786235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1.2008633472252683</v>
      </c>
      <c r="N81">
        <v>2.5266156024716784</v>
      </c>
      <c r="O81">
        <v>2.8128735000000002</v>
      </c>
      <c r="P81">
        <v>0</v>
      </c>
      <c r="Q81">
        <v>0</v>
      </c>
      <c r="R81">
        <v>0</v>
      </c>
      <c r="S81">
        <v>3.5000517072348236E-4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0.456118313</v>
      </c>
      <c r="AD81">
        <v>0.4138923599999999</v>
      </c>
      <c r="AE81">
        <v>1.1535093647999997</v>
      </c>
      <c r="AF81">
        <v>0.18941670000000002</v>
      </c>
      <c r="AG81">
        <v>1.18702584</v>
      </c>
      <c r="AH81">
        <v>2.9665045800000001</v>
      </c>
      <c r="AI81">
        <v>0</v>
      </c>
      <c r="AJ81">
        <v>0</v>
      </c>
      <c r="AK81">
        <v>1.2422856600000001</v>
      </c>
      <c r="AL81">
        <v>0</v>
      </c>
      <c r="AM81">
        <v>0</v>
      </c>
      <c r="AN81">
        <v>1.0066683000000002E-2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80.016618000000008</v>
      </c>
      <c r="BA81">
        <v>3.3797567832814295</v>
      </c>
      <c r="BB81">
        <f t="shared" si="1"/>
        <v>93.505281572386252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1.2008633472252683</v>
      </c>
      <c r="N82">
        <v>2.5266156024716784</v>
      </c>
      <c r="O82">
        <v>2.8128735000000002</v>
      </c>
      <c r="P82">
        <v>0</v>
      </c>
      <c r="Q82">
        <v>0</v>
      </c>
      <c r="R82">
        <v>0</v>
      </c>
      <c r="S82">
        <v>3.5000517072348236E-4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0.22783432000000001</v>
      </c>
      <c r="AD82">
        <v>0.4138923599999999</v>
      </c>
      <c r="AE82">
        <v>1.1535093647999997</v>
      </c>
      <c r="AF82">
        <v>0.18941670000000002</v>
      </c>
      <c r="AG82">
        <v>1.18702584</v>
      </c>
      <c r="AH82">
        <v>2.4720871500000001</v>
      </c>
      <c r="AI82">
        <v>0</v>
      </c>
      <c r="AJ82">
        <v>0</v>
      </c>
      <c r="AK82">
        <v>1.2422856600000001</v>
      </c>
      <c r="AL82">
        <v>0</v>
      </c>
      <c r="AM82">
        <v>0</v>
      </c>
      <c r="AN82">
        <v>1.0066683000000002E-2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79.663418000000007</v>
      </c>
      <c r="BA82">
        <v>3.3258243110814334</v>
      </c>
      <c r="BB82">
        <f t="shared" si="1"/>
        <v>91.986816621586243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1.2008633472252683</v>
      </c>
      <c r="N83">
        <v>2.5266156024716784</v>
      </c>
      <c r="O83">
        <v>2.8128735000000002</v>
      </c>
      <c r="P83">
        <v>0</v>
      </c>
      <c r="Q83">
        <v>0</v>
      </c>
      <c r="R83">
        <v>0</v>
      </c>
      <c r="S83">
        <v>3.5000517072348236E-4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0.22783432000000001</v>
      </c>
      <c r="AD83">
        <v>0.4138923599999999</v>
      </c>
      <c r="AE83">
        <v>0.71847359999999982</v>
      </c>
      <c r="AF83">
        <v>0.18941670000000002</v>
      </c>
      <c r="AG83">
        <v>1.18702584</v>
      </c>
      <c r="AH83">
        <v>1.9776697199999995</v>
      </c>
      <c r="AI83">
        <v>0</v>
      </c>
      <c r="AJ83">
        <v>0</v>
      </c>
      <c r="AK83">
        <v>1.2422856600000001</v>
      </c>
      <c r="AL83">
        <v>0</v>
      </c>
      <c r="AM83">
        <v>0</v>
      </c>
      <c r="AN83">
        <v>1.0066683000000002E-2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78.862138000000002</v>
      </c>
      <c r="BA83">
        <v>3.2492922478814332</v>
      </c>
      <c r="BB83">
        <f t="shared" si="1"/>
        <v>89.812095489986248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1.2008633472252683</v>
      </c>
      <c r="N84">
        <v>2.5266156024716784</v>
      </c>
      <c r="O84">
        <v>2.8128735000000002</v>
      </c>
      <c r="P84">
        <v>0</v>
      </c>
      <c r="Q84">
        <v>0</v>
      </c>
      <c r="R84">
        <v>0</v>
      </c>
      <c r="S84">
        <v>3.5000517072348236E-4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</v>
      </c>
      <c r="AD84">
        <v>0.4138923599999999</v>
      </c>
      <c r="AE84">
        <v>0.71847359999999982</v>
      </c>
      <c r="AF84">
        <v>0.18941670000000002</v>
      </c>
      <c r="AG84">
        <v>1.18702584</v>
      </c>
      <c r="AH84">
        <v>1.48325229</v>
      </c>
      <c r="AI84">
        <v>0</v>
      </c>
      <c r="AJ84">
        <v>0</v>
      </c>
      <c r="AK84">
        <v>1.2422856600000001</v>
      </c>
      <c r="AL84">
        <v>0</v>
      </c>
      <c r="AM84">
        <v>0</v>
      </c>
      <c r="AN84">
        <v>1.0066683000000002E-2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78.732938000000004</v>
      </c>
      <c r="BA84">
        <v>3.2036075574814222</v>
      </c>
      <c r="BB84">
        <f t="shared" si="1"/>
        <v>88.525848430386262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1.577074527613034E-5</v>
      </c>
      <c r="L85">
        <v>0</v>
      </c>
      <c r="M85">
        <v>1.2008633472252683</v>
      </c>
      <c r="N85">
        <v>2.5266156024716784</v>
      </c>
      <c r="O85">
        <v>2.8128735000000002</v>
      </c>
      <c r="P85">
        <v>0</v>
      </c>
      <c r="Q85">
        <v>0</v>
      </c>
      <c r="R85">
        <v>0</v>
      </c>
      <c r="S85">
        <v>3.5000517072348236E-4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0.73092240000000008</v>
      </c>
      <c r="AC85">
        <v>0</v>
      </c>
      <c r="AD85">
        <v>0.17995319999999998</v>
      </c>
      <c r="AE85">
        <v>0.71847359999999982</v>
      </c>
      <c r="AF85">
        <v>0.18941670000000002</v>
      </c>
      <c r="AG85">
        <v>1.18702584</v>
      </c>
      <c r="AH85">
        <v>0.98883485999999976</v>
      </c>
      <c r="AI85">
        <v>0</v>
      </c>
      <c r="AJ85">
        <v>0</v>
      </c>
      <c r="AK85">
        <v>1.2422856600000001</v>
      </c>
      <c r="AL85">
        <v>0</v>
      </c>
      <c r="AM85">
        <v>0</v>
      </c>
      <c r="AN85">
        <v>1.0066683000000002E-2</v>
      </c>
      <c r="AO85">
        <v>0</v>
      </c>
      <c r="AP85">
        <v>0</v>
      </c>
      <c r="AQ85">
        <v>0.48047999999999996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78.603737999999993</v>
      </c>
      <c r="BA85">
        <v>3.1741934808179955</v>
      </c>
      <c r="BB85">
        <f t="shared" si="1"/>
        <v>87.697721687794953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1.577074527613034E-5</v>
      </c>
      <c r="L86">
        <v>0</v>
      </c>
      <c r="M86">
        <v>1.2008633472252683</v>
      </c>
      <c r="N86">
        <v>2.5266156024716784</v>
      </c>
      <c r="O86">
        <v>2.8128735000000002</v>
      </c>
      <c r="P86">
        <v>0</v>
      </c>
      <c r="Q86">
        <v>0</v>
      </c>
      <c r="R86">
        <v>0</v>
      </c>
      <c r="S86">
        <v>3.5000517072348236E-4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</v>
      </c>
      <c r="AD86">
        <v>0.17995319999999998</v>
      </c>
      <c r="AE86">
        <v>0.71847359999999982</v>
      </c>
      <c r="AF86">
        <v>0.18941670000000002</v>
      </c>
      <c r="AG86">
        <v>1.18702584</v>
      </c>
      <c r="AH86">
        <v>0.49441742999999988</v>
      </c>
      <c r="AI86">
        <v>0</v>
      </c>
      <c r="AJ86">
        <v>0</v>
      </c>
      <c r="AK86">
        <v>1.2422856600000001</v>
      </c>
      <c r="AL86">
        <v>0</v>
      </c>
      <c r="AM86">
        <v>0</v>
      </c>
      <c r="AN86">
        <v>1.0066683000000002E-2</v>
      </c>
      <c r="AO86">
        <v>0</v>
      </c>
      <c r="AP86">
        <v>0</v>
      </c>
      <c r="AQ86">
        <v>0.48047999999999996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78.474537999999995</v>
      </c>
      <c r="BA86">
        <v>3.1401671544179988</v>
      </c>
      <c r="BB86">
        <f t="shared" si="1"/>
        <v>86.739710184194948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1.2008633472252683</v>
      </c>
      <c r="N87">
        <v>2.5266156024716784</v>
      </c>
      <c r="O87">
        <v>2.8128735000000002</v>
      </c>
      <c r="P87">
        <v>0</v>
      </c>
      <c r="Q87">
        <v>0</v>
      </c>
      <c r="R87">
        <v>0</v>
      </c>
      <c r="S87">
        <v>7.8527344253687267E-4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0.36250200000000005</v>
      </c>
      <c r="AC87">
        <v>0</v>
      </c>
      <c r="AD87">
        <v>6.5982840000000001E-2</v>
      </c>
      <c r="AE87">
        <v>0.71847359999999982</v>
      </c>
      <c r="AF87">
        <v>0.18941670000000002</v>
      </c>
      <c r="AG87">
        <v>1.18702584</v>
      </c>
      <c r="AH87">
        <v>0.30025350000000006</v>
      </c>
      <c r="AI87">
        <v>0</v>
      </c>
      <c r="AJ87">
        <v>0</v>
      </c>
      <c r="AK87">
        <v>1.2422856600000001</v>
      </c>
      <c r="AL87">
        <v>0</v>
      </c>
      <c r="AM87">
        <v>0</v>
      </c>
      <c r="AN87">
        <v>1.0066683000000002E-2</v>
      </c>
      <c r="AO87">
        <v>0</v>
      </c>
      <c r="AP87">
        <v>0</v>
      </c>
      <c r="AQ87">
        <v>0.48047999999999996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78.444817999999998</v>
      </c>
      <c r="BA87">
        <v>3.1285925341959713</v>
      </c>
      <c r="BB87">
        <f t="shared" si="1"/>
        <v>86.413850011943509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1.3056052990152584E-4</v>
      </c>
      <c r="M88">
        <v>1.2008633472252683</v>
      </c>
      <c r="N88">
        <v>2.5266156024716784</v>
      </c>
      <c r="O88">
        <v>2.8128735000000002</v>
      </c>
      <c r="P88">
        <v>0</v>
      </c>
      <c r="Q88">
        <v>0</v>
      </c>
      <c r="R88">
        <v>0</v>
      </c>
      <c r="S88">
        <v>7.8527344253687267E-4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0.71847359999999982</v>
      </c>
      <c r="AF88">
        <v>0.18941670000000002</v>
      </c>
      <c r="AG88">
        <v>1.18702584</v>
      </c>
      <c r="AH88">
        <v>0</v>
      </c>
      <c r="AI88">
        <v>0</v>
      </c>
      <c r="AJ88">
        <v>0</v>
      </c>
      <c r="AK88">
        <v>1.2422856600000001</v>
      </c>
      <c r="AL88">
        <v>0</v>
      </c>
      <c r="AM88">
        <v>0</v>
      </c>
      <c r="AN88">
        <v>1.0066683000000002E-2</v>
      </c>
      <c r="AO88">
        <v>0</v>
      </c>
      <c r="AP88">
        <v>0</v>
      </c>
      <c r="AQ88">
        <v>0.48047999999999996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78.366917999999998</v>
      </c>
      <c r="BA88">
        <v>3.1009292818221428</v>
      </c>
      <c r="BB88">
        <f t="shared" si="1"/>
        <v>85.635005484847241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1.3056052990152584E-4</v>
      </c>
      <c r="M89">
        <v>1.2008633472252683</v>
      </c>
      <c r="N89">
        <v>2.5266156024716784</v>
      </c>
      <c r="O89">
        <v>2.8128735000000002</v>
      </c>
      <c r="P89">
        <v>0</v>
      </c>
      <c r="Q89">
        <v>0</v>
      </c>
      <c r="R89">
        <v>0</v>
      </c>
      <c r="S89">
        <v>7.8527344253687267E-4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0.71847359999999982</v>
      </c>
      <c r="AF89">
        <v>0.18941670000000002</v>
      </c>
      <c r="AG89">
        <v>1.18702584</v>
      </c>
      <c r="AH89">
        <v>0</v>
      </c>
      <c r="AI89">
        <v>0</v>
      </c>
      <c r="AJ89">
        <v>0</v>
      </c>
      <c r="AK89">
        <v>1.2422856600000001</v>
      </c>
      <c r="AL89">
        <v>0</v>
      </c>
      <c r="AM89">
        <v>0</v>
      </c>
      <c r="AN89">
        <v>1.0066683000000002E-2</v>
      </c>
      <c r="AO89">
        <v>0</v>
      </c>
      <c r="AP89">
        <v>0</v>
      </c>
      <c r="AQ89">
        <v>0.48047999999999996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78.366917999999998</v>
      </c>
      <c r="BA89">
        <v>3.1009292818221428</v>
      </c>
      <c r="BB89">
        <f t="shared" si="1"/>
        <v>85.635005484847241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1.3056052990152584E-4</v>
      </c>
      <c r="M90">
        <v>1.2008633472252683</v>
      </c>
      <c r="N90">
        <v>2.5266156024716784</v>
      </c>
      <c r="O90">
        <v>2.8128735000000002</v>
      </c>
      <c r="P90">
        <v>0</v>
      </c>
      <c r="Q90">
        <v>0</v>
      </c>
      <c r="R90">
        <v>0</v>
      </c>
      <c r="S90">
        <v>7.8527344253687267E-4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0.71847359999999982</v>
      </c>
      <c r="AF90">
        <v>0.18941670000000002</v>
      </c>
      <c r="AG90">
        <v>1.18702584</v>
      </c>
      <c r="AH90">
        <v>0</v>
      </c>
      <c r="AI90">
        <v>0</v>
      </c>
      <c r="AJ90">
        <v>0</v>
      </c>
      <c r="AK90">
        <v>1.2422856600000001</v>
      </c>
      <c r="AL90">
        <v>0</v>
      </c>
      <c r="AM90">
        <v>0</v>
      </c>
      <c r="AN90">
        <v>1.0066683000000002E-2</v>
      </c>
      <c r="AO90">
        <v>0</v>
      </c>
      <c r="AP90">
        <v>0</v>
      </c>
      <c r="AQ90">
        <v>0.48047999999999996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78.366917999999998</v>
      </c>
      <c r="BA90">
        <v>3.1009292818221428</v>
      </c>
      <c r="BB90">
        <f t="shared" si="1"/>
        <v>85.635005484847241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1.3056052990152584E-4</v>
      </c>
      <c r="M91">
        <v>1.2008633472252683</v>
      </c>
      <c r="N91">
        <v>2.5266156024716784</v>
      </c>
      <c r="O91">
        <v>2.8128735000000002</v>
      </c>
      <c r="P91">
        <v>0</v>
      </c>
      <c r="Q91">
        <v>0</v>
      </c>
      <c r="R91">
        <v>0</v>
      </c>
      <c r="S91">
        <v>7.8527344253687267E-4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0.71847359999999982</v>
      </c>
      <c r="AF91">
        <v>0.18941670000000002</v>
      </c>
      <c r="AG91">
        <v>1.18702584</v>
      </c>
      <c r="AH91">
        <v>0</v>
      </c>
      <c r="AI91">
        <v>0</v>
      </c>
      <c r="AJ91">
        <v>0</v>
      </c>
      <c r="AK91">
        <v>1.2422856600000001</v>
      </c>
      <c r="AL91">
        <v>0</v>
      </c>
      <c r="AM91">
        <v>0</v>
      </c>
      <c r="AN91">
        <v>1.0066683000000002E-2</v>
      </c>
      <c r="AO91">
        <v>0</v>
      </c>
      <c r="AP91">
        <v>0</v>
      </c>
      <c r="AQ91">
        <v>0.48047999999999996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78.406918000000005</v>
      </c>
      <c r="BA91">
        <v>3.1009292818221428</v>
      </c>
      <c r="BB91">
        <f t="shared" si="1"/>
        <v>85.675005484847247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1.3056052990152584E-4</v>
      </c>
      <c r="M92">
        <v>1.2008633472252683</v>
      </c>
      <c r="N92">
        <v>2.5266156024716784</v>
      </c>
      <c r="O92">
        <v>2.8128735000000002</v>
      </c>
      <c r="P92">
        <v>0</v>
      </c>
      <c r="Q92">
        <v>0</v>
      </c>
      <c r="R92">
        <v>0</v>
      </c>
      <c r="S92">
        <v>7.8527344253687267E-4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0.71847359999999982</v>
      </c>
      <c r="AF92">
        <v>0.18941670000000002</v>
      </c>
      <c r="AG92">
        <v>1.18702584</v>
      </c>
      <c r="AH92">
        <v>0</v>
      </c>
      <c r="AI92">
        <v>0</v>
      </c>
      <c r="AJ92">
        <v>0</v>
      </c>
      <c r="AK92">
        <v>1.2422856600000001</v>
      </c>
      <c r="AL92">
        <v>0</v>
      </c>
      <c r="AM92">
        <v>0</v>
      </c>
      <c r="AN92">
        <v>1.0066683000000002E-2</v>
      </c>
      <c r="AO92">
        <v>0</v>
      </c>
      <c r="AP92">
        <v>0</v>
      </c>
      <c r="AQ92">
        <v>0.48047999999999996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78.406918000000005</v>
      </c>
      <c r="BA92">
        <v>3.1009292818221428</v>
      </c>
      <c r="BB92">
        <f t="shared" si="1"/>
        <v>85.675005484847247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1.3056052990152584E-4</v>
      </c>
      <c r="M93">
        <v>1.2008633472252683</v>
      </c>
      <c r="N93">
        <v>2.5266156024716784</v>
      </c>
      <c r="O93">
        <v>2.8128735000000002</v>
      </c>
      <c r="P93">
        <v>0</v>
      </c>
      <c r="Q93">
        <v>0</v>
      </c>
      <c r="R93">
        <v>0</v>
      </c>
      <c r="S93">
        <v>2.0707930181818178E-2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0.71847359999999982</v>
      </c>
      <c r="AF93">
        <v>0.18941670000000002</v>
      </c>
      <c r="AG93">
        <v>1.18702584</v>
      </c>
      <c r="AH93">
        <v>0</v>
      </c>
      <c r="AI93">
        <v>0</v>
      </c>
      <c r="AJ93">
        <v>0</v>
      </c>
      <c r="AK93">
        <v>1.2422856600000001</v>
      </c>
      <c r="AL93">
        <v>0</v>
      </c>
      <c r="AM93">
        <v>0</v>
      </c>
      <c r="AN93">
        <v>1.0066683000000002E-2</v>
      </c>
      <c r="AO93">
        <v>0</v>
      </c>
      <c r="AP93">
        <v>0</v>
      </c>
      <c r="AQ93">
        <v>0.48047999999999996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78.406918000000005</v>
      </c>
      <c r="BA93">
        <v>3.1016126291187041</v>
      </c>
      <c r="BB93">
        <f t="shared" si="1"/>
        <v>85.694244794289972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1.3056052990152584E-4</v>
      </c>
      <c r="M94">
        <v>1.2008633472252683</v>
      </c>
      <c r="N94">
        <v>2.5266156024716784</v>
      </c>
      <c r="O94">
        <v>2.8128735000000002</v>
      </c>
      <c r="P94">
        <v>0</v>
      </c>
      <c r="Q94">
        <v>0</v>
      </c>
      <c r="R94">
        <v>0</v>
      </c>
      <c r="S94">
        <v>2.0707930181818178E-2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0.71847359999999982</v>
      </c>
      <c r="AF94">
        <v>0.18941670000000002</v>
      </c>
      <c r="AG94">
        <v>1.18702584</v>
      </c>
      <c r="AH94">
        <v>0</v>
      </c>
      <c r="AI94">
        <v>0</v>
      </c>
      <c r="AJ94">
        <v>0</v>
      </c>
      <c r="AK94">
        <v>1.2422856600000001</v>
      </c>
      <c r="AL94">
        <v>0</v>
      </c>
      <c r="AM94">
        <v>0</v>
      </c>
      <c r="AN94">
        <v>1.0066683000000002E-2</v>
      </c>
      <c r="AO94">
        <v>0</v>
      </c>
      <c r="AP94">
        <v>0</v>
      </c>
      <c r="AQ94">
        <v>0.48047999999999996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78.366917999999998</v>
      </c>
      <c r="BA94">
        <v>3.1016126291187041</v>
      </c>
      <c r="BB94">
        <f t="shared" si="1"/>
        <v>85.654244794289966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1.3056052990152584E-4</v>
      </c>
      <c r="M95">
        <v>1.2008633472252683</v>
      </c>
      <c r="N95">
        <v>2.5266156024716784</v>
      </c>
      <c r="O95">
        <v>2.8128735000000002</v>
      </c>
      <c r="P95">
        <v>0</v>
      </c>
      <c r="Q95">
        <v>0</v>
      </c>
      <c r="R95">
        <v>0</v>
      </c>
      <c r="S95">
        <v>2.0707930181818178E-2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0.35923679999999991</v>
      </c>
      <c r="AF95">
        <v>0.18941670000000002</v>
      </c>
      <c r="AG95">
        <v>1.18702584</v>
      </c>
      <c r="AH95">
        <v>0</v>
      </c>
      <c r="AI95">
        <v>0</v>
      </c>
      <c r="AJ95">
        <v>0</v>
      </c>
      <c r="AK95">
        <v>1.2422856600000001</v>
      </c>
      <c r="AL95">
        <v>0</v>
      </c>
      <c r="AM95">
        <v>0</v>
      </c>
      <c r="AN95">
        <v>1.0066683000000002E-2</v>
      </c>
      <c r="AO95">
        <v>0</v>
      </c>
      <c r="AP95">
        <v>0</v>
      </c>
      <c r="AQ95">
        <v>0.48047999999999996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78.366917999999998</v>
      </c>
      <c r="BA95">
        <v>3.089290802318704</v>
      </c>
      <c r="BB95">
        <f t="shared" si="1"/>
        <v>85.307329821089965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1.3056052990152584E-4</v>
      </c>
      <c r="M96">
        <v>1.2008633472252683</v>
      </c>
      <c r="N96">
        <v>2.5266156024716784</v>
      </c>
      <c r="O96">
        <v>2.8128735000000002</v>
      </c>
      <c r="P96">
        <v>0</v>
      </c>
      <c r="Q96">
        <v>0</v>
      </c>
      <c r="R96">
        <v>0</v>
      </c>
      <c r="S96">
        <v>2.0707930181818178E-2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0.35923679999999991</v>
      </c>
      <c r="AF96">
        <v>0.18941670000000002</v>
      </c>
      <c r="AG96">
        <v>1.18702584</v>
      </c>
      <c r="AH96">
        <v>0</v>
      </c>
      <c r="AI96">
        <v>0</v>
      </c>
      <c r="AJ96">
        <v>0</v>
      </c>
      <c r="AK96">
        <v>1.2422856600000001</v>
      </c>
      <c r="AL96">
        <v>0</v>
      </c>
      <c r="AM96">
        <v>0</v>
      </c>
      <c r="AN96">
        <v>1.0066683000000002E-2</v>
      </c>
      <c r="AO96">
        <v>0</v>
      </c>
      <c r="AP96">
        <v>0</v>
      </c>
      <c r="AQ96">
        <v>0.48047999999999996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78.366917999999998</v>
      </c>
      <c r="BA96">
        <v>3.089290802318704</v>
      </c>
      <c r="BB96">
        <f t="shared" si="1"/>
        <v>85.307329821089965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1.3056052990152584E-4</v>
      </c>
      <c r="M97">
        <v>1.2008633472252683</v>
      </c>
      <c r="N97">
        <v>2.5266156024716784</v>
      </c>
      <c r="O97">
        <v>2.8128735000000002</v>
      </c>
      <c r="P97">
        <v>0</v>
      </c>
      <c r="Q97">
        <v>0</v>
      </c>
      <c r="R97">
        <v>0</v>
      </c>
      <c r="S97">
        <v>2.0707930181818178E-2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0.35923679999999991</v>
      </c>
      <c r="AF97">
        <v>0.18941670000000002</v>
      </c>
      <c r="AG97">
        <v>1.18702584</v>
      </c>
      <c r="AH97">
        <v>0</v>
      </c>
      <c r="AI97">
        <v>0</v>
      </c>
      <c r="AJ97">
        <v>0</v>
      </c>
      <c r="AK97">
        <v>1.2422856600000001</v>
      </c>
      <c r="AL97">
        <v>0</v>
      </c>
      <c r="AM97">
        <v>0</v>
      </c>
      <c r="AN97">
        <v>1.0066683000000002E-2</v>
      </c>
      <c r="AO97">
        <v>0</v>
      </c>
      <c r="AP97">
        <v>0</v>
      </c>
      <c r="AQ97">
        <v>0.48047999999999996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78.366917999999998</v>
      </c>
      <c r="BA97">
        <v>3.089290802318704</v>
      </c>
      <c r="BB97">
        <f t="shared" si="1"/>
        <v>85.307329821089965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6.4228610286749151E-5</v>
      </c>
      <c r="L98">
        <v>1.3056052990152584E-4</v>
      </c>
      <c r="M98">
        <v>1.2008633472252683</v>
      </c>
      <c r="N98">
        <v>2.5266156024716784</v>
      </c>
      <c r="O98">
        <v>2.8128735000000002</v>
      </c>
      <c r="P98">
        <v>0</v>
      </c>
      <c r="Q98">
        <v>0</v>
      </c>
      <c r="R98">
        <v>0</v>
      </c>
      <c r="S98">
        <v>2.0707930181818178E-2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0.35923679999999991</v>
      </c>
      <c r="AF98">
        <v>0.18941670000000002</v>
      </c>
      <c r="AG98">
        <v>1.18702584</v>
      </c>
      <c r="AH98">
        <v>0</v>
      </c>
      <c r="AI98">
        <v>0</v>
      </c>
      <c r="AJ98">
        <v>0</v>
      </c>
      <c r="AK98">
        <v>1.2422856600000001</v>
      </c>
      <c r="AL98">
        <v>0</v>
      </c>
      <c r="AM98">
        <v>0</v>
      </c>
      <c r="AN98">
        <v>1.0066683000000002E-2</v>
      </c>
      <c r="AO98">
        <v>0</v>
      </c>
      <c r="AP98">
        <v>0</v>
      </c>
      <c r="AQ98">
        <v>0.48047999999999996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78.366917999999998</v>
      </c>
      <c r="BA98">
        <v>3.0892930053600369</v>
      </c>
      <c r="BB98">
        <f t="shared" si="1"/>
        <v>85.307391846658916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3.2107018203338788E-3</v>
      </c>
      <c r="L99">
        <f t="shared" si="2"/>
        <v>1.139347629804876E-6</v>
      </c>
      <c r="M99">
        <f t="shared" si="2"/>
        <v>2.8803267595689869E-2</v>
      </c>
      <c r="N99">
        <f t="shared" si="2"/>
        <v>6.0612124088634291E-2</v>
      </c>
      <c r="O99">
        <f t="shared" si="2"/>
        <v>6.7508963999999949E-2</v>
      </c>
      <c r="P99">
        <f t="shared" si="2"/>
        <v>0</v>
      </c>
      <c r="Q99">
        <f t="shared" si="2"/>
        <v>0</v>
      </c>
      <c r="R99">
        <f t="shared" si="2"/>
        <v>1.3331648557837307E-3</v>
      </c>
      <c r="S99">
        <f t="shared" si="2"/>
        <v>1.4449571673759239E-3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4.746556800000001E-3</v>
      </c>
      <c r="AC99">
        <f t="shared" si="2"/>
        <v>2.9641395474999995E-3</v>
      </c>
      <c r="AD99">
        <f t="shared" si="2"/>
        <v>4.8289841375999988E-3</v>
      </c>
      <c r="AE99">
        <f t="shared" si="2"/>
        <v>8.4928668707999963E-3</v>
      </c>
      <c r="AF99">
        <f t="shared" si="2"/>
        <v>5.021647179999999E-3</v>
      </c>
      <c r="AG99">
        <f t="shared" si="2"/>
        <v>2.8488620160000026E-2</v>
      </c>
      <c r="AH99">
        <f t="shared" si="2"/>
        <v>1.821537899999999E-2</v>
      </c>
      <c r="AI99">
        <f t="shared" si="2"/>
        <v>2.1465296249999996E-3</v>
      </c>
      <c r="AJ99">
        <f t="shared" si="2"/>
        <v>0</v>
      </c>
      <c r="AK99">
        <f t="shared" si="2"/>
        <v>2.9814855839999925E-2</v>
      </c>
      <c r="AL99">
        <f t="shared" si="2"/>
        <v>0</v>
      </c>
      <c r="AM99">
        <f t="shared" si="2"/>
        <v>0</v>
      </c>
      <c r="AN99">
        <f t="shared" si="2"/>
        <v>2.4160039200000035E-4</v>
      </c>
      <c r="AO99">
        <f t="shared" si="2"/>
        <v>0</v>
      </c>
      <c r="AP99">
        <f t="shared" si="2"/>
        <v>0</v>
      </c>
      <c r="AQ99">
        <f t="shared" si="2"/>
        <v>1.4880365499999994E-2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1.8857500879999989</v>
      </c>
      <c r="BA99">
        <f t="shared" si="2"/>
        <v>7.5664521629005485E-2</v>
      </c>
      <c r="BB99">
        <f t="shared" si="1"/>
        <v>2.092841430299341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0.51439000000000057</v>
      </c>
      <c r="BB3">
        <f>SUM(B3:AZ3)-BA3</f>
        <v>14.48241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0.51439000000000057</v>
      </c>
      <c r="BB5">
        <f t="shared" si="0"/>
        <v>14.48241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14.216009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0.48760899999999907</v>
      </c>
      <c r="BB6">
        <f t="shared" si="0"/>
        <v>13.728400000000001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12.039971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0.41297099999999887</v>
      </c>
      <c r="BB7">
        <f t="shared" si="0"/>
        <v>11.627000000000001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11.149115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0.38241499999999995</v>
      </c>
      <c r="BB8">
        <f t="shared" si="0"/>
        <v>10.7667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8.2054469999999995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0.28144699999999911</v>
      </c>
      <c r="BB9">
        <f t="shared" si="0"/>
        <v>7.9240000000000004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12.841875999999999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0.44047599999999854</v>
      </c>
      <c r="BB10">
        <f t="shared" si="0"/>
        <v>12.401400000000001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12.68572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0.43511999999999951</v>
      </c>
      <c r="BB11">
        <f t="shared" si="0"/>
        <v>12.2506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0.51439000000000057</v>
      </c>
      <c r="BB12">
        <f t="shared" si="0"/>
        <v>14.48241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13.982810000000001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0.47961000000000098</v>
      </c>
      <c r="BB13">
        <f t="shared" si="0"/>
        <v>13.5032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14.515274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0.49787399999999948</v>
      </c>
      <c r="BB14">
        <f t="shared" si="0"/>
        <v>14.0174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0.51439000000000057</v>
      </c>
      <c r="BB15">
        <f t="shared" si="0"/>
        <v>14.48241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9.5400229999999997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0.32722300000000004</v>
      </c>
      <c r="BB16">
        <f t="shared" si="0"/>
        <v>9.2127999999999997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0.51439000000000057</v>
      </c>
      <c r="BB17">
        <f t="shared" si="0"/>
        <v>14.48241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0.51439000000000057</v>
      </c>
      <c r="BB18">
        <f t="shared" si="0"/>
        <v>14.48241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0.51439000000000057</v>
      </c>
      <c r="BB30">
        <f t="shared" si="0"/>
        <v>14.48241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0.51439000000000057</v>
      </c>
      <c r="BB41">
        <f t="shared" si="0"/>
        <v>14.48241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0.51439000000000057</v>
      </c>
      <c r="BB42">
        <f t="shared" si="0"/>
        <v>14.48241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0.51439000000000057</v>
      </c>
      <c r="BB43">
        <f t="shared" si="0"/>
        <v>14.48241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0.51439000000000057</v>
      </c>
      <c r="BB44">
        <f t="shared" si="0"/>
        <v>14.48241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0.51439000000000057</v>
      </c>
      <c r="BB45">
        <f t="shared" si="0"/>
        <v>14.48241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0.51439000000000057</v>
      </c>
      <c r="BB46">
        <f t="shared" si="0"/>
        <v>14.48241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0.51439000000000057</v>
      </c>
      <c r="BB47">
        <f t="shared" si="0"/>
        <v>14.48241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0.51439000000000057</v>
      </c>
      <c r="BB48">
        <f t="shared" si="0"/>
        <v>14.48241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0.51439000000000057</v>
      </c>
      <c r="BB49">
        <f t="shared" si="0"/>
        <v>14.48241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0.51439000000000057</v>
      </c>
      <c r="BB50">
        <f t="shared" si="0"/>
        <v>14.48241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14.478513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0.49661299999999997</v>
      </c>
      <c r="BB51">
        <f t="shared" si="0"/>
        <v>13.9819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0.51439000000000057</v>
      </c>
      <c r="BB52">
        <f t="shared" si="0"/>
        <v>14.48241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0.51439000000000057</v>
      </c>
      <c r="BB53">
        <f t="shared" si="0"/>
        <v>14.48241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0.51439000000000057</v>
      </c>
      <c r="BB54">
        <f t="shared" si="0"/>
        <v>14.48241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0.51439000000000057</v>
      </c>
      <c r="BB55">
        <f t="shared" si="0"/>
        <v>14.48241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0.51439000000000057</v>
      </c>
      <c r="BB56">
        <f t="shared" si="0"/>
        <v>14.48241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0.51439000000000057</v>
      </c>
      <c r="BB57">
        <f t="shared" si="0"/>
        <v>14.48241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0.51439000000000057</v>
      </c>
      <c r="BB58">
        <f t="shared" si="0"/>
        <v>14.48241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0.51439000000000057</v>
      </c>
      <c r="BB59">
        <f t="shared" si="0"/>
        <v>14.48241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0.51439000000000057</v>
      </c>
      <c r="BB60">
        <f t="shared" si="0"/>
        <v>14.48241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0.51439000000000057</v>
      </c>
      <c r="BB61">
        <f t="shared" si="0"/>
        <v>14.48241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0.51439000000000057</v>
      </c>
      <c r="BB62">
        <f t="shared" si="0"/>
        <v>14.48241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0.51439000000000057</v>
      </c>
      <c r="BB63">
        <f t="shared" si="0"/>
        <v>14.48241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0.51439000000000057</v>
      </c>
      <c r="BB64">
        <f t="shared" si="0"/>
        <v>14.48241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0.51439000000000057</v>
      </c>
      <c r="BB65">
        <f t="shared" si="0"/>
        <v>14.48241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0.51439000000000057</v>
      </c>
      <c r="BB66">
        <f t="shared" si="0"/>
        <v>14.48241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0.51439000000000057</v>
      </c>
      <c r="BB67">
        <f t="shared" si="0"/>
        <v>14.48241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0.51439000000000057</v>
      </c>
      <c r="BB68">
        <f t="shared" ref="BB68:BB99" si="1">SUM(B68:AZ68)-BA68</f>
        <v>14.48241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0.51439000000000057</v>
      </c>
      <c r="BB69">
        <f t="shared" si="1"/>
        <v>14.48241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0.51439000000000057</v>
      </c>
      <c r="BB70">
        <f t="shared" si="1"/>
        <v>14.48241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0.51439000000000057</v>
      </c>
      <c r="BB71">
        <f t="shared" si="1"/>
        <v>14.48241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0.51439000000000057</v>
      </c>
      <c r="BB72">
        <f t="shared" si="1"/>
        <v>14.48241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0.51439000000000057</v>
      </c>
      <c r="BB73">
        <f t="shared" si="1"/>
        <v>14.48241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0.51439000000000057</v>
      </c>
      <c r="BB74">
        <f t="shared" si="1"/>
        <v>14.48241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0.51439000000000057</v>
      </c>
      <c r="BB75">
        <f t="shared" si="1"/>
        <v>14.48241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0.51439000000000057</v>
      </c>
      <c r="BB76">
        <f t="shared" si="1"/>
        <v>14.48241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0.51439000000000057</v>
      </c>
      <c r="BB77">
        <f t="shared" si="1"/>
        <v>14.48241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0.51439000000000057</v>
      </c>
      <c r="BB78">
        <f t="shared" si="1"/>
        <v>14.48241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0.51439000000000057</v>
      </c>
      <c r="BB79">
        <f t="shared" si="1"/>
        <v>14.48241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0.51439000000000057</v>
      </c>
      <c r="BB80">
        <f t="shared" si="1"/>
        <v>14.48241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0.51439000000000057</v>
      </c>
      <c r="BB81">
        <f t="shared" si="1"/>
        <v>14.48241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0.51439000000000057</v>
      </c>
      <c r="BB82">
        <f t="shared" si="1"/>
        <v>14.48241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0.51439000000000057</v>
      </c>
      <c r="BB83">
        <f t="shared" si="1"/>
        <v>14.48241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0.51439000000000057</v>
      </c>
      <c r="BB84">
        <f t="shared" si="1"/>
        <v>14.48241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0.51439000000000057</v>
      </c>
      <c r="BB85">
        <f t="shared" si="1"/>
        <v>14.48241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0.51439000000000057</v>
      </c>
      <c r="BB86">
        <f t="shared" si="1"/>
        <v>14.48241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0.51439000000000057</v>
      </c>
      <c r="BB87">
        <f t="shared" si="1"/>
        <v>14.48241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0.51439000000000057</v>
      </c>
      <c r="BB88">
        <f t="shared" si="1"/>
        <v>14.48241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0.51439000000000057</v>
      </c>
      <c r="BB89">
        <f t="shared" si="1"/>
        <v>14.48241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0.51439000000000057</v>
      </c>
      <c r="BB90">
        <f t="shared" si="1"/>
        <v>14.48241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0.51439000000000057</v>
      </c>
      <c r="BB91">
        <f t="shared" si="1"/>
        <v>14.48241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0.51439000000000057</v>
      </c>
      <c r="BB92">
        <f t="shared" si="1"/>
        <v>14.48241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0.51439000000000057</v>
      </c>
      <c r="BB93">
        <f t="shared" si="1"/>
        <v>14.48241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0.51439000000000057</v>
      </c>
      <c r="BB94">
        <f t="shared" si="1"/>
        <v>14.48241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0.51439000000000057</v>
      </c>
      <c r="BB95">
        <f t="shared" si="1"/>
        <v>14.48241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0.51439000000000057</v>
      </c>
      <c r="BB96">
        <f t="shared" si="1"/>
        <v>14.48241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0.51439000000000057</v>
      </c>
      <c r="BB97">
        <f t="shared" si="1"/>
        <v>14.48241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0.51439000000000057</v>
      </c>
      <c r="BB98">
        <f t="shared" si="1"/>
        <v>14.48241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0.35334488949999937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1.2119724499999984E-2</v>
      </c>
      <c r="BB99">
        <f t="shared" si="1"/>
        <v>0.34122516499999939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0.97</v>
      </c>
      <c r="M3" s="206">
        <v>30.8</v>
      </c>
      <c r="N3" s="206">
        <v>50.1</v>
      </c>
      <c r="O3" s="206">
        <v>70.77</v>
      </c>
      <c r="P3" s="206">
        <v>23.97</v>
      </c>
      <c r="Q3" s="206">
        <v>0</v>
      </c>
      <c r="R3" s="206">
        <v>4.1399999999999997</v>
      </c>
      <c r="S3" s="206">
        <v>5.35</v>
      </c>
      <c r="T3" s="206">
        <v>0</v>
      </c>
      <c r="U3" s="206">
        <v>49.98</v>
      </c>
      <c r="V3" s="206">
        <v>0.59</v>
      </c>
      <c r="W3" s="206">
        <v>19.68</v>
      </c>
      <c r="X3" s="206">
        <v>41.71</v>
      </c>
      <c r="Y3" s="206">
        <v>0</v>
      </c>
      <c r="Z3" s="206">
        <v>57.94</v>
      </c>
      <c r="AA3" s="206">
        <v>19.32</v>
      </c>
      <c r="AB3" s="206">
        <v>0</v>
      </c>
      <c r="AC3" s="206">
        <v>3.88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0.97</v>
      </c>
      <c r="M4" s="206">
        <v>30.8</v>
      </c>
      <c r="N4" s="206">
        <v>50.1</v>
      </c>
      <c r="O4" s="206">
        <v>70.77</v>
      </c>
      <c r="P4" s="206">
        <v>23.97</v>
      </c>
      <c r="Q4" s="206">
        <v>0</v>
      </c>
      <c r="R4" s="206">
        <v>4.1399999999999997</v>
      </c>
      <c r="S4" s="206">
        <v>5.35</v>
      </c>
      <c r="T4" s="206">
        <v>0</v>
      </c>
      <c r="U4" s="206">
        <v>49.98</v>
      </c>
      <c r="V4" s="206">
        <v>0.24</v>
      </c>
      <c r="W4" s="206">
        <v>19.68</v>
      </c>
      <c r="X4" s="206">
        <v>41.71</v>
      </c>
      <c r="Y4" s="206">
        <v>0</v>
      </c>
      <c r="Z4" s="206">
        <v>57.94</v>
      </c>
      <c r="AA4" s="206">
        <v>19.32</v>
      </c>
      <c r="AB4" s="206">
        <v>0</v>
      </c>
      <c r="AC4" s="206">
        <v>3.88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0.97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4.1399999999999997</v>
      </c>
      <c r="S5" s="206">
        <v>5.31</v>
      </c>
      <c r="T5" s="206">
        <v>0</v>
      </c>
      <c r="U5" s="206">
        <v>49.98</v>
      </c>
      <c r="V5" s="206">
        <v>0</v>
      </c>
      <c r="W5" s="206">
        <v>19.68</v>
      </c>
      <c r="X5" s="206">
        <v>41.71</v>
      </c>
      <c r="Y5" s="206">
        <v>0</v>
      </c>
      <c r="Z5" s="206">
        <v>118.04</v>
      </c>
      <c r="AA5" s="206">
        <v>38.26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0.97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4.1399999999999997</v>
      </c>
      <c r="S6" s="206">
        <v>5.31</v>
      </c>
      <c r="T6" s="206">
        <v>0</v>
      </c>
      <c r="U6" s="206">
        <v>49.98</v>
      </c>
      <c r="V6" s="206">
        <v>0</v>
      </c>
      <c r="W6" s="206">
        <v>19.68</v>
      </c>
      <c r="X6" s="206">
        <v>41.71</v>
      </c>
      <c r="Y6" s="206">
        <v>0</v>
      </c>
      <c r="Z6" s="206">
        <v>118.04</v>
      </c>
      <c r="AA6" s="206">
        <v>38.26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0.97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4.1399999999999997</v>
      </c>
      <c r="S7" s="206">
        <v>5.31</v>
      </c>
      <c r="T7" s="206">
        <v>0</v>
      </c>
      <c r="U7" s="206">
        <v>49.98</v>
      </c>
      <c r="V7" s="206">
        <v>0</v>
      </c>
      <c r="W7" s="206">
        <v>19.68</v>
      </c>
      <c r="X7" s="206">
        <v>41.71</v>
      </c>
      <c r="Y7" s="206">
        <v>0</v>
      </c>
      <c r="Z7" s="206">
        <v>57.94</v>
      </c>
      <c r="AA7" s="206">
        <v>19.32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0.97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4.1399999999999997</v>
      </c>
      <c r="S8" s="206">
        <v>5.31</v>
      </c>
      <c r="T8" s="206">
        <v>0</v>
      </c>
      <c r="U8" s="206">
        <v>49.98</v>
      </c>
      <c r="V8" s="206">
        <v>0</v>
      </c>
      <c r="W8" s="206">
        <v>19.68</v>
      </c>
      <c r="X8" s="206">
        <v>41.71</v>
      </c>
      <c r="Y8" s="206">
        <v>0</v>
      </c>
      <c r="Z8" s="206">
        <v>57.94</v>
      </c>
      <c r="AA8" s="206">
        <v>19.32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0.97</v>
      </c>
      <c r="M9" s="206">
        <v>30.8</v>
      </c>
      <c r="N9" s="206">
        <v>50.1</v>
      </c>
      <c r="O9" s="206">
        <v>70.77</v>
      </c>
      <c r="P9" s="206">
        <v>23.97</v>
      </c>
      <c r="Q9" s="206">
        <v>0</v>
      </c>
      <c r="R9" s="206">
        <v>4.1399999999999997</v>
      </c>
      <c r="S9" s="206">
        <v>5.31</v>
      </c>
      <c r="T9" s="206">
        <v>0</v>
      </c>
      <c r="U9" s="206">
        <v>49.98</v>
      </c>
      <c r="V9" s="206">
        <v>0</v>
      </c>
      <c r="W9" s="206">
        <v>19.68</v>
      </c>
      <c r="X9" s="206">
        <v>41.71</v>
      </c>
      <c r="Y9" s="206">
        <v>0</v>
      </c>
      <c r="Z9" s="206">
        <v>57.94</v>
      </c>
      <c r="AA9" s="206">
        <v>19.32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0.97</v>
      </c>
      <c r="M10" s="206">
        <v>30.8</v>
      </c>
      <c r="N10" s="206">
        <v>50.1</v>
      </c>
      <c r="O10" s="206">
        <v>70.77</v>
      </c>
      <c r="P10" s="206">
        <v>23.97</v>
      </c>
      <c r="Q10" s="206">
        <v>0</v>
      </c>
      <c r="R10" s="206">
        <v>4.1399999999999997</v>
      </c>
      <c r="S10" s="206">
        <v>5.31</v>
      </c>
      <c r="T10" s="206">
        <v>0</v>
      </c>
      <c r="U10" s="206">
        <v>49.98</v>
      </c>
      <c r="V10" s="206">
        <v>0</v>
      </c>
      <c r="W10" s="206">
        <v>19.68</v>
      </c>
      <c r="X10" s="206">
        <v>41.71</v>
      </c>
      <c r="Y10" s="206">
        <v>0</v>
      </c>
      <c r="Z10" s="206">
        <v>57.94</v>
      </c>
      <c r="AA10" s="206">
        <v>19.32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0.97</v>
      </c>
      <c r="M11" s="206">
        <v>30.8</v>
      </c>
      <c r="N11" s="206">
        <v>50.1</v>
      </c>
      <c r="O11" s="206">
        <v>70.77</v>
      </c>
      <c r="P11" s="206">
        <v>23.97</v>
      </c>
      <c r="Q11" s="206">
        <v>0</v>
      </c>
      <c r="R11" s="206">
        <v>4.43</v>
      </c>
      <c r="S11" s="206">
        <v>5.62</v>
      </c>
      <c r="T11" s="206">
        <v>0</v>
      </c>
      <c r="U11" s="206">
        <v>49.98</v>
      </c>
      <c r="V11" s="206">
        <v>0</v>
      </c>
      <c r="W11" s="206">
        <v>19.68</v>
      </c>
      <c r="X11" s="206">
        <v>41.71</v>
      </c>
      <c r="Y11" s="206">
        <v>0</v>
      </c>
      <c r="Z11" s="206">
        <v>57.94</v>
      </c>
      <c r="AA11" s="206">
        <v>19.32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0.97</v>
      </c>
      <c r="M12" s="206">
        <v>30.8</v>
      </c>
      <c r="N12" s="206">
        <v>50.1</v>
      </c>
      <c r="O12" s="206">
        <v>70.77</v>
      </c>
      <c r="P12" s="206">
        <v>23.97</v>
      </c>
      <c r="Q12" s="206">
        <v>0</v>
      </c>
      <c r="R12" s="206">
        <v>4.43</v>
      </c>
      <c r="S12" s="206">
        <v>5.65</v>
      </c>
      <c r="T12" s="206">
        <v>0</v>
      </c>
      <c r="U12" s="206">
        <v>49.98</v>
      </c>
      <c r="V12" s="206">
        <v>0</v>
      </c>
      <c r="W12" s="206">
        <v>19.68</v>
      </c>
      <c r="X12" s="206">
        <v>41.71</v>
      </c>
      <c r="Y12" s="206">
        <v>0</v>
      </c>
      <c r="Z12" s="206">
        <v>57.94</v>
      </c>
      <c r="AA12" s="206">
        <v>19.32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0.94</v>
      </c>
      <c r="M13" s="206">
        <v>30.8</v>
      </c>
      <c r="N13" s="206">
        <v>50.1</v>
      </c>
      <c r="O13" s="206">
        <v>70.77</v>
      </c>
      <c r="P13" s="206">
        <v>23.97</v>
      </c>
      <c r="Q13" s="206">
        <v>0</v>
      </c>
      <c r="R13" s="206">
        <v>4.68</v>
      </c>
      <c r="S13" s="206">
        <v>5.88</v>
      </c>
      <c r="T13" s="206">
        <v>0</v>
      </c>
      <c r="U13" s="206">
        <v>49.98</v>
      </c>
      <c r="V13" s="206">
        <v>0</v>
      </c>
      <c r="W13" s="206">
        <v>7.73</v>
      </c>
      <c r="X13" s="206">
        <v>21.25</v>
      </c>
      <c r="Y13" s="206">
        <v>0</v>
      </c>
      <c r="Z13" s="206">
        <v>56.91</v>
      </c>
      <c r="AA13" s="206">
        <v>19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0.94</v>
      </c>
      <c r="M14" s="206">
        <v>30.8</v>
      </c>
      <c r="N14" s="206">
        <v>50.1</v>
      </c>
      <c r="O14" s="206">
        <v>70.77</v>
      </c>
      <c r="P14" s="206">
        <v>23.97</v>
      </c>
      <c r="Q14" s="206">
        <v>0</v>
      </c>
      <c r="R14" s="206">
        <v>4.68</v>
      </c>
      <c r="S14" s="206">
        <v>5.88</v>
      </c>
      <c r="T14" s="206">
        <v>0</v>
      </c>
      <c r="U14" s="206">
        <v>49.98</v>
      </c>
      <c r="V14" s="206">
        <v>0</v>
      </c>
      <c r="W14" s="206">
        <v>7.73</v>
      </c>
      <c r="X14" s="206">
        <v>21.25</v>
      </c>
      <c r="Y14" s="206">
        <v>0</v>
      </c>
      <c r="Z14" s="206">
        <v>56.91</v>
      </c>
      <c r="AA14" s="206">
        <v>19</v>
      </c>
      <c r="AB14" s="206">
        <v>0</v>
      </c>
      <c r="AC14" s="206">
        <v>3.96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0.94</v>
      </c>
      <c r="M15" s="206">
        <v>30.8</v>
      </c>
      <c r="N15" s="206">
        <v>50.1</v>
      </c>
      <c r="O15" s="206">
        <v>70.77</v>
      </c>
      <c r="P15" s="206">
        <v>23.97</v>
      </c>
      <c r="Q15" s="206">
        <v>0</v>
      </c>
      <c r="R15" s="206">
        <v>4.68</v>
      </c>
      <c r="S15" s="206">
        <v>5.88</v>
      </c>
      <c r="T15" s="206">
        <v>0</v>
      </c>
      <c r="U15" s="206">
        <v>49.98</v>
      </c>
      <c r="V15" s="206">
        <v>0</v>
      </c>
      <c r="W15" s="206">
        <v>7.73</v>
      </c>
      <c r="X15" s="206">
        <v>21.25</v>
      </c>
      <c r="Y15" s="206">
        <v>0</v>
      </c>
      <c r="Z15" s="206">
        <v>55.95</v>
      </c>
      <c r="AA15" s="206">
        <v>18.66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0.94</v>
      </c>
      <c r="M16" s="206">
        <v>30.8</v>
      </c>
      <c r="N16" s="206">
        <v>50.1</v>
      </c>
      <c r="O16" s="206">
        <v>70.77</v>
      </c>
      <c r="P16" s="206">
        <v>23.97</v>
      </c>
      <c r="Q16" s="206">
        <v>0</v>
      </c>
      <c r="R16" s="206">
        <v>4.68</v>
      </c>
      <c r="S16" s="206">
        <v>5.88</v>
      </c>
      <c r="T16" s="206">
        <v>0</v>
      </c>
      <c r="U16" s="206">
        <v>49.98</v>
      </c>
      <c r="V16" s="206">
        <v>0</v>
      </c>
      <c r="W16" s="206">
        <v>7.73</v>
      </c>
      <c r="X16" s="206">
        <v>21.25</v>
      </c>
      <c r="Y16" s="206">
        <v>0</v>
      </c>
      <c r="Z16" s="206">
        <v>55.95</v>
      </c>
      <c r="AA16" s="206">
        <v>18.66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0.94</v>
      </c>
      <c r="M17" s="206">
        <v>14.49</v>
      </c>
      <c r="N17" s="206">
        <v>38.630000000000003</v>
      </c>
      <c r="O17" s="206">
        <v>70.77</v>
      </c>
      <c r="P17" s="206">
        <v>23.97</v>
      </c>
      <c r="Q17" s="206">
        <v>0</v>
      </c>
      <c r="R17" s="206">
        <v>4.68</v>
      </c>
      <c r="S17" s="206">
        <v>5.88</v>
      </c>
      <c r="T17" s="206">
        <v>0</v>
      </c>
      <c r="U17" s="206">
        <v>49.98</v>
      </c>
      <c r="V17" s="206">
        <v>0</v>
      </c>
      <c r="W17" s="206">
        <v>7.73</v>
      </c>
      <c r="X17" s="206">
        <v>21.25</v>
      </c>
      <c r="Y17" s="206">
        <v>0</v>
      </c>
      <c r="Z17" s="206">
        <v>55.95</v>
      </c>
      <c r="AA17" s="206">
        <v>18.66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0.94</v>
      </c>
      <c r="M18" s="206">
        <v>14.49</v>
      </c>
      <c r="N18" s="206">
        <v>38.630000000000003</v>
      </c>
      <c r="O18" s="206">
        <v>70.77</v>
      </c>
      <c r="P18" s="206">
        <v>23.97</v>
      </c>
      <c r="Q18" s="206">
        <v>0</v>
      </c>
      <c r="R18" s="206">
        <v>4.68</v>
      </c>
      <c r="S18" s="206">
        <v>5.88</v>
      </c>
      <c r="T18" s="206">
        <v>0</v>
      </c>
      <c r="U18" s="206">
        <v>49.98</v>
      </c>
      <c r="V18" s="206">
        <v>0</v>
      </c>
      <c r="W18" s="206">
        <v>7.73</v>
      </c>
      <c r="X18" s="206">
        <v>21.25</v>
      </c>
      <c r="Y18" s="206">
        <v>0</v>
      </c>
      <c r="Z18" s="206">
        <v>55.95</v>
      </c>
      <c r="AA18" s="206">
        <v>18.66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0.94</v>
      </c>
      <c r="M19" s="206">
        <v>14.49</v>
      </c>
      <c r="N19" s="206">
        <v>38.630000000000003</v>
      </c>
      <c r="O19" s="206">
        <v>70.77</v>
      </c>
      <c r="P19" s="206">
        <v>23.97</v>
      </c>
      <c r="Q19" s="206">
        <v>0</v>
      </c>
      <c r="R19" s="206">
        <v>4.68</v>
      </c>
      <c r="S19" s="206">
        <v>5.88</v>
      </c>
      <c r="T19" s="206">
        <v>0</v>
      </c>
      <c r="U19" s="206">
        <v>49.98</v>
      </c>
      <c r="V19" s="206">
        <v>0</v>
      </c>
      <c r="W19" s="206">
        <v>7.73</v>
      </c>
      <c r="X19" s="206">
        <v>21.25</v>
      </c>
      <c r="Y19" s="206">
        <v>0</v>
      </c>
      <c r="Z19" s="206">
        <v>55.95</v>
      </c>
      <c r="AA19" s="206">
        <v>18.66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0.94</v>
      </c>
      <c r="M20" s="206">
        <v>30.8</v>
      </c>
      <c r="N20" s="206">
        <v>50.1</v>
      </c>
      <c r="O20" s="206">
        <v>70.77</v>
      </c>
      <c r="P20" s="206">
        <v>23.97</v>
      </c>
      <c r="Q20" s="206">
        <v>0</v>
      </c>
      <c r="R20" s="206">
        <v>4.68</v>
      </c>
      <c r="S20" s="206">
        <v>5.88</v>
      </c>
      <c r="T20" s="206">
        <v>0</v>
      </c>
      <c r="U20" s="206">
        <v>49.98</v>
      </c>
      <c r="V20" s="206">
        <v>0</v>
      </c>
      <c r="W20" s="206">
        <v>7.73</v>
      </c>
      <c r="X20" s="206">
        <v>21.25</v>
      </c>
      <c r="Y20" s="206">
        <v>0</v>
      </c>
      <c r="Z20" s="206">
        <v>55.95</v>
      </c>
      <c r="AA20" s="206">
        <v>18.66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0.94</v>
      </c>
      <c r="M21" s="206">
        <v>30.8</v>
      </c>
      <c r="N21" s="206">
        <v>50.1</v>
      </c>
      <c r="O21" s="206">
        <v>70.77</v>
      </c>
      <c r="P21" s="206">
        <v>23.97</v>
      </c>
      <c r="Q21" s="206">
        <v>0</v>
      </c>
      <c r="R21" s="206">
        <v>4.68</v>
      </c>
      <c r="S21" s="206">
        <v>5.88</v>
      </c>
      <c r="T21" s="206">
        <v>0</v>
      </c>
      <c r="U21" s="206">
        <v>49.98</v>
      </c>
      <c r="V21" s="206">
        <v>0</v>
      </c>
      <c r="W21" s="206">
        <v>7.73</v>
      </c>
      <c r="X21" s="206">
        <v>41.71</v>
      </c>
      <c r="Y21" s="206">
        <v>0</v>
      </c>
      <c r="Z21" s="206">
        <v>55.95</v>
      </c>
      <c r="AA21" s="206">
        <v>18.66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0.97</v>
      </c>
      <c r="M22" s="206">
        <v>30.8</v>
      </c>
      <c r="N22" s="206">
        <v>50.1</v>
      </c>
      <c r="O22" s="206">
        <v>70.77</v>
      </c>
      <c r="P22" s="206">
        <v>23.97</v>
      </c>
      <c r="Q22" s="206">
        <v>0</v>
      </c>
      <c r="R22" s="206">
        <v>8.68</v>
      </c>
      <c r="S22" s="206">
        <v>10.81</v>
      </c>
      <c r="T22" s="206">
        <v>0</v>
      </c>
      <c r="U22" s="206">
        <v>49.98</v>
      </c>
      <c r="V22" s="206">
        <v>0</v>
      </c>
      <c r="W22" s="206">
        <v>19.68</v>
      </c>
      <c r="X22" s="206">
        <v>41.71</v>
      </c>
      <c r="Y22" s="206">
        <v>0</v>
      </c>
      <c r="Z22" s="206">
        <v>55.95</v>
      </c>
      <c r="AA22" s="206">
        <v>18.66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247.38</v>
      </c>
      <c r="L23" s="206">
        <v>2.9</v>
      </c>
      <c r="M23" s="206">
        <v>30.8</v>
      </c>
      <c r="N23" s="206">
        <v>50.1</v>
      </c>
      <c r="O23" s="206">
        <v>70.77</v>
      </c>
      <c r="P23" s="206">
        <v>23.97</v>
      </c>
      <c r="Q23" s="206">
        <v>0</v>
      </c>
      <c r="R23" s="206">
        <v>8.99</v>
      </c>
      <c r="S23" s="206">
        <v>11.19</v>
      </c>
      <c r="T23" s="206">
        <v>0</v>
      </c>
      <c r="U23" s="206">
        <v>49.98</v>
      </c>
      <c r="V23" s="206">
        <v>4.9400000000000004</v>
      </c>
      <c r="W23" s="206">
        <v>19.68</v>
      </c>
      <c r="X23" s="206">
        <v>41.71</v>
      </c>
      <c r="Y23" s="206">
        <v>0</v>
      </c>
      <c r="Z23" s="206">
        <v>118.04</v>
      </c>
      <c r="AA23" s="206">
        <v>38.26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247.38</v>
      </c>
      <c r="L24" s="206">
        <v>2.9</v>
      </c>
      <c r="M24" s="206">
        <v>30.8</v>
      </c>
      <c r="N24" s="206">
        <v>50.1</v>
      </c>
      <c r="O24" s="206">
        <v>70.77</v>
      </c>
      <c r="P24" s="206">
        <v>23.97</v>
      </c>
      <c r="Q24" s="206">
        <v>0</v>
      </c>
      <c r="R24" s="206">
        <v>8.99</v>
      </c>
      <c r="S24" s="206">
        <v>11.19</v>
      </c>
      <c r="T24" s="206">
        <v>0</v>
      </c>
      <c r="U24" s="206">
        <v>49.98</v>
      </c>
      <c r="V24" s="206">
        <v>4.9400000000000004</v>
      </c>
      <c r="W24" s="206">
        <v>19.68</v>
      </c>
      <c r="X24" s="206">
        <v>41.71</v>
      </c>
      <c r="Y24" s="206">
        <v>0</v>
      </c>
      <c r="Z24" s="206">
        <v>118.04</v>
      </c>
      <c r="AA24" s="206">
        <v>38.26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247.38</v>
      </c>
      <c r="L25" s="206">
        <v>2.9</v>
      </c>
      <c r="M25" s="206">
        <v>30.8</v>
      </c>
      <c r="N25" s="206">
        <v>50.1</v>
      </c>
      <c r="O25" s="206">
        <v>70.77</v>
      </c>
      <c r="P25" s="206">
        <v>23.97</v>
      </c>
      <c r="Q25" s="206">
        <v>0</v>
      </c>
      <c r="R25" s="206">
        <v>8.99</v>
      </c>
      <c r="S25" s="206">
        <v>11.19</v>
      </c>
      <c r="T25" s="206">
        <v>0</v>
      </c>
      <c r="U25" s="206">
        <v>49.98</v>
      </c>
      <c r="V25" s="206">
        <v>4.9400000000000004</v>
      </c>
      <c r="W25" s="206">
        <v>19.68</v>
      </c>
      <c r="X25" s="206">
        <v>41.71</v>
      </c>
      <c r="Y25" s="206">
        <v>0</v>
      </c>
      <c r="Z25" s="206">
        <v>118.04</v>
      </c>
      <c r="AA25" s="206">
        <v>38.26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247.38</v>
      </c>
      <c r="L26" s="206">
        <v>2.9</v>
      </c>
      <c r="M26" s="206">
        <v>30.8</v>
      </c>
      <c r="N26" s="206">
        <v>50.1</v>
      </c>
      <c r="O26" s="206">
        <v>70.77</v>
      </c>
      <c r="P26" s="206">
        <v>23.97</v>
      </c>
      <c r="Q26" s="206">
        <v>0</v>
      </c>
      <c r="R26" s="206">
        <v>8.99</v>
      </c>
      <c r="S26" s="206">
        <v>11.19</v>
      </c>
      <c r="T26" s="206">
        <v>0</v>
      </c>
      <c r="U26" s="206">
        <v>49.98</v>
      </c>
      <c r="V26" s="206">
        <v>4.9400000000000004</v>
      </c>
      <c r="W26" s="206">
        <v>19.68</v>
      </c>
      <c r="X26" s="206">
        <v>41.71</v>
      </c>
      <c r="Y26" s="206">
        <v>0</v>
      </c>
      <c r="Z26" s="206">
        <v>118.04</v>
      </c>
      <c r="AA26" s="206">
        <v>38.26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247.38</v>
      </c>
      <c r="L27" s="206">
        <v>2.9</v>
      </c>
      <c r="M27" s="206">
        <v>30.8</v>
      </c>
      <c r="N27" s="206">
        <v>50.1</v>
      </c>
      <c r="O27" s="206">
        <v>70.77</v>
      </c>
      <c r="P27" s="206">
        <v>23.97</v>
      </c>
      <c r="Q27" s="206">
        <v>0</v>
      </c>
      <c r="R27" s="206">
        <v>8.99</v>
      </c>
      <c r="S27" s="206">
        <v>11.18</v>
      </c>
      <c r="T27" s="206">
        <v>0</v>
      </c>
      <c r="U27" s="206">
        <v>49.98</v>
      </c>
      <c r="V27" s="206">
        <v>4.1100000000000003</v>
      </c>
      <c r="W27" s="206">
        <v>19.68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3.96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247.39</v>
      </c>
      <c r="L28" s="206">
        <v>2.9</v>
      </c>
      <c r="M28" s="206">
        <v>30.8</v>
      </c>
      <c r="N28" s="206">
        <v>50.1</v>
      </c>
      <c r="O28" s="206">
        <v>70.77</v>
      </c>
      <c r="P28" s="206">
        <v>23.97</v>
      </c>
      <c r="Q28" s="206">
        <v>0</v>
      </c>
      <c r="R28" s="206">
        <v>8.99</v>
      </c>
      <c r="S28" s="206">
        <v>11.18</v>
      </c>
      <c r="T28" s="206">
        <v>0</v>
      </c>
      <c r="U28" s="206">
        <v>49.98</v>
      </c>
      <c r="V28" s="206">
        <v>4.57</v>
      </c>
      <c r="W28" s="206">
        <v>19.68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3.96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0.67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247.38</v>
      </c>
      <c r="L29" s="206">
        <v>2.9</v>
      </c>
      <c r="M29" s="206">
        <v>30.8</v>
      </c>
      <c r="N29" s="206">
        <v>50.1</v>
      </c>
      <c r="O29" s="206">
        <v>70.77</v>
      </c>
      <c r="P29" s="206">
        <v>23.97</v>
      </c>
      <c r="Q29" s="206">
        <v>0</v>
      </c>
      <c r="R29" s="206">
        <v>8.99</v>
      </c>
      <c r="S29" s="206">
        <v>11.06</v>
      </c>
      <c r="T29" s="206">
        <v>0</v>
      </c>
      <c r="U29" s="206">
        <v>49.98</v>
      </c>
      <c r="V29" s="206">
        <v>1.43</v>
      </c>
      <c r="W29" s="206">
        <v>19.68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77.47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7.13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247.38</v>
      </c>
      <c r="L30" s="206">
        <v>2.9</v>
      </c>
      <c r="M30" s="206">
        <v>30.8</v>
      </c>
      <c r="N30" s="206">
        <v>50.1</v>
      </c>
      <c r="O30" s="206">
        <v>70.77</v>
      </c>
      <c r="P30" s="206">
        <v>23.97</v>
      </c>
      <c r="Q30" s="206">
        <v>0</v>
      </c>
      <c r="R30" s="206">
        <v>8.99</v>
      </c>
      <c r="S30" s="206">
        <v>11.18</v>
      </c>
      <c r="T30" s="206">
        <v>0</v>
      </c>
      <c r="U30" s="206">
        <v>49.98</v>
      </c>
      <c r="V30" s="206">
        <v>1.43</v>
      </c>
      <c r="W30" s="206">
        <v>19.68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77.47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17.239999999999998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247.38</v>
      </c>
      <c r="L31" s="206">
        <v>2.9</v>
      </c>
      <c r="M31" s="206">
        <v>30.8</v>
      </c>
      <c r="N31" s="206">
        <v>50.1</v>
      </c>
      <c r="O31" s="206">
        <v>70.77</v>
      </c>
      <c r="P31" s="206">
        <v>23.97</v>
      </c>
      <c r="Q31" s="206">
        <v>0</v>
      </c>
      <c r="R31" s="206">
        <v>8.99</v>
      </c>
      <c r="S31" s="206">
        <v>11.18</v>
      </c>
      <c r="T31" s="206">
        <v>0</v>
      </c>
      <c r="U31" s="206">
        <v>49.98</v>
      </c>
      <c r="V31" s="206">
        <v>1.33</v>
      </c>
      <c r="W31" s="206">
        <v>19.68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77.47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31.36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247.38</v>
      </c>
      <c r="L32" s="206">
        <v>2.9</v>
      </c>
      <c r="M32" s="206">
        <v>30.8</v>
      </c>
      <c r="N32" s="206">
        <v>50.1</v>
      </c>
      <c r="O32" s="206">
        <v>70.77</v>
      </c>
      <c r="P32" s="206">
        <v>23.97</v>
      </c>
      <c r="Q32" s="206">
        <v>0</v>
      </c>
      <c r="R32" s="206">
        <v>8.99</v>
      </c>
      <c r="S32" s="206">
        <v>11.18</v>
      </c>
      <c r="T32" s="206">
        <v>0</v>
      </c>
      <c r="U32" s="206">
        <v>49.98</v>
      </c>
      <c r="V32" s="206">
        <v>1.33</v>
      </c>
      <c r="W32" s="206">
        <v>19.68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77.47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247.38</v>
      </c>
      <c r="L33" s="206">
        <v>2.9</v>
      </c>
      <c r="M33" s="206">
        <v>30.8</v>
      </c>
      <c r="N33" s="206">
        <v>50.1</v>
      </c>
      <c r="O33" s="206">
        <v>70.77</v>
      </c>
      <c r="P33" s="206">
        <v>23.97</v>
      </c>
      <c r="Q33" s="206">
        <v>0</v>
      </c>
      <c r="R33" s="206">
        <v>8.99</v>
      </c>
      <c r="S33" s="206">
        <v>11.18</v>
      </c>
      <c r="T33" s="206">
        <v>0</v>
      </c>
      <c r="U33" s="206">
        <v>49.98</v>
      </c>
      <c r="V33" s="206">
        <v>1.33</v>
      </c>
      <c r="W33" s="206">
        <v>19.68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77.47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247.38</v>
      </c>
      <c r="L34" s="206">
        <v>2.9</v>
      </c>
      <c r="M34" s="206">
        <v>30.8</v>
      </c>
      <c r="N34" s="206">
        <v>50.1</v>
      </c>
      <c r="O34" s="206">
        <v>70.77</v>
      </c>
      <c r="P34" s="206">
        <v>23.97</v>
      </c>
      <c r="Q34" s="206">
        <v>0</v>
      </c>
      <c r="R34" s="206">
        <v>8.99</v>
      </c>
      <c r="S34" s="206">
        <v>11.18</v>
      </c>
      <c r="T34" s="206">
        <v>0</v>
      </c>
      <c r="U34" s="206">
        <v>49.98</v>
      </c>
      <c r="V34" s="206">
        <v>1.33</v>
      </c>
      <c r="W34" s="206">
        <v>19.68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4.42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77.47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247.38</v>
      </c>
      <c r="L35" s="206">
        <v>2.9</v>
      </c>
      <c r="M35" s="206">
        <v>30.8</v>
      </c>
      <c r="N35" s="206">
        <v>50.1</v>
      </c>
      <c r="O35" s="206">
        <v>70.77</v>
      </c>
      <c r="P35" s="206">
        <v>23.97</v>
      </c>
      <c r="Q35" s="206">
        <v>0</v>
      </c>
      <c r="R35" s="206">
        <v>8.99</v>
      </c>
      <c r="S35" s="206">
        <v>11.18</v>
      </c>
      <c r="T35" s="206">
        <v>0</v>
      </c>
      <c r="U35" s="206">
        <v>49.98</v>
      </c>
      <c r="V35" s="206">
        <v>1.23</v>
      </c>
      <c r="W35" s="206">
        <v>19.68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77.47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247.38</v>
      </c>
      <c r="L36" s="206">
        <v>2.9</v>
      </c>
      <c r="M36" s="206">
        <v>30.8</v>
      </c>
      <c r="N36" s="206">
        <v>50.1</v>
      </c>
      <c r="O36" s="206">
        <v>70.77</v>
      </c>
      <c r="P36" s="206">
        <v>23.97</v>
      </c>
      <c r="Q36" s="206">
        <v>0</v>
      </c>
      <c r="R36" s="206">
        <v>8.99</v>
      </c>
      <c r="S36" s="206">
        <v>11.18</v>
      </c>
      <c r="T36" s="206">
        <v>0</v>
      </c>
      <c r="U36" s="206">
        <v>49.98</v>
      </c>
      <c r="V36" s="206">
        <v>1.23</v>
      </c>
      <c r="W36" s="206">
        <v>19.68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77.47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247.38</v>
      </c>
      <c r="L37" s="206">
        <v>2.9</v>
      </c>
      <c r="M37" s="206">
        <v>30.8</v>
      </c>
      <c r="N37" s="206">
        <v>50.1</v>
      </c>
      <c r="O37" s="206">
        <v>70.77</v>
      </c>
      <c r="P37" s="206">
        <v>23.97</v>
      </c>
      <c r="Q37" s="206">
        <v>0</v>
      </c>
      <c r="R37" s="206">
        <v>8.99</v>
      </c>
      <c r="S37" s="206">
        <v>11.18</v>
      </c>
      <c r="T37" s="206">
        <v>0</v>
      </c>
      <c r="U37" s="206">
        <v>49.98</v>
      </c>
      <c r="V37" s="206">
        <v>1.23</v>
      </c>
      <c r="W37" s="206">
        <v>19.68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77.47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247.38</v>
      </c>
      <c r="L38" s="206">
        <v>2.9</v>
      </c>
      <c r="M38" s="206">
        <v>30.8</v>
      </c>
      <c r="N38" s="206">
        <v>50.1</v>
      </c>
      <c r="O38" s="206">
        <v>70.77</v>
      </c>
      <c r="P38" s="206">
        <v>23.97</v>
      </c>
      <c r="Q38" s="206">
        <v>0</v>
      </c>
      <c r="R38" s="206">
        <v>8.99</v>
      </c>
      <c r="S38" s="206">
        <v>11.18</v>
      </c>
      <c r="T38" s="206">
        <v>0</v>
      </c>
      <c r="U38" s="206">
        <v>49.98</v>
      </c>
      <c r="V38" s="206">
        <v>1.23</v>
      </c>
      <c r="W38" s="206">
        <v>19.68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77.47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247.38</v>
      </c>
      <c r="L39" s="206">
        <v>2.9</v>
      </c>
      <c r="M39" s="206">
        <v>30.8</v>
      </c>
      <c r="N39" s="206">
        <v>50.1</v>
      </c>
      <c r="O39" s="206">
        <v>70.77</v>
      </c>
      <c r="P39" s="206">
        <v>23.97</v>
      </c>
      <c r="Q39" s="206">
        <v>0</v>
      </c>
      <c r="R39" s="206">
        <v>8.99</v>
      </c>
      <c r="S39" s="206">
        <v>11.18</v>
      </c>
      <c r="T39" s="206">
        <v>0</v>
      </c>
      <c r="U39" s="206">
        <v>49.98</v>
      </c>
      <c r="V39" s="206">
        <v>1.33</v>
      </c>
      <c r="W39" s="206">
        <v>19.68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77.47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247.38</v>
      </c>
      <c r="L40" s="206">
        <v>2.9</v>
      </c>
      <c r="M40" s="206">
        <v>30.8</v>
      </c>
      <c r="N40" s="206">
        <v>50.1</v>
      </c>
      <c r="O40" s="206">
        <v>70.77</v>
      </c>
      <c r="P40" s="206">
        <v>23.97</v>
      </c>
      <c r="Q40" s="206">
        <v>0</v>
      </c>
      <c r="R40" s="206">
        <v>8.99</v>
      </c>
      <c r="S40" s="206">
        <v>11.18</v>
      </c>
      <c r="T40" s="206">
        <v>0</v>
      </c>
      <c r="U40" s="206">
        <v>49.98</v>
      </c>
      <c r="V40" s="206">
        <v>1.33</v>
      </c>
      <c r="W40" s="206">
        <v>19.68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77.47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247.38</v>
      </c>
      <c r="L41" s="206">
        <v>2.9</v>
      </c>
      <c r="M41" s="206">
        <v>30.8</v>
      </c>
      <c r="N41" s="206">
        <v>50.1</v>
      </c>
      <c r="O41" s="206">
        <v>70.77</v>
      </c>
      <c r="P41" s="206">
        <v>23.97</v>
      </c>
      <c r="Q41" s="206">
        <v>0</v>
      </c>
      <c r="R41" s="206">
        <v>8.99</v>
      </c>
      <c r="S41" s="206">
        <v>11.18</v>
      </c>
      <c r="T41" s="206">
        <v>0</v>
      </c>
      <c r="U41" s="206">
        <v>49.98</v>
      </c>
      <c r="V41" s="206">
        <v>1.33</v>
      </c>
      <c r="W41" s="206">
        <v>19.68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77.47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247.38</v>
      </c>
      <c r="L42" s="206">
        <v>2.9</v>
      </c>
      <c r="M42" s="206">
        <v>30.8</v>
      </c>
      <c r="N42" s="206">
        <v>50.1</v>
      </c>
      <c r="O42" s="206">
        <v>70.77</v>
      </c>
      <c r="P42" s="206">
        <v>23.97</v>
      </c>
      <c r="Q42" s="206">
        <v>0</v>
      </c>
      <c r="R42" s="206">
        <v>8.99</v>
      </c>
      <c r="S42" s="206">
        <v>11.18</v>
      </c>
      <c r="T42" s="206">
        <v>0</v>
      </c>
      <c r="U42" s="206">
        <v>49.98</v>
      </c>
      <c r="V42" s="206">
        <v>1.33</v>
      </c>
      <c r="W42" s="206">
        <v>19.68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77.47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247.38</v>
      </c>
      <c r="L43" s="206">
        <v>2.9</v>
      </c>
      <c r="M43" s="206">
        <v>30.8</v>
      </c>
      <c r="N43" s="206">
        <v>50.1</v>
      </c>
      <c r="O43" s="206">
        <v>70.77</v>
      </c>
      <c r="P43" s="206">
        <v>23.97</v>
      </c>
      <c r="Q43" s="206">
        <v>0</v>
      </c>
      <c r="R43" s="206">
        <v>8.99</v>
      </c>
      <c r="S43" s="206">
        <v>11.18</v>
      </c>
      <c r="T43" s="206">
        <v>0</v>
      </c>
      <c r="U43" s="206">
        <v>49.98</v>
      </c>
      <c r="V43" s="206">
        <v>1.23</v>
      </c>
      <c r="W43" s="206">
        <v>19.68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77.47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247.38</v>
      </c>
      <c r="L44" s="206">
        <v>2.9</v>
      </c>
      <c r="M44" s="206">
        <v>30.8</v>
      </c>
      <c r="N44" s="206">
        <v>50.1</v>
      </c>
      <c r="O44" s="206">
        <v>70.77</v>
      </c>
      <c r="P44" s="206">
        <v>23.97</v>
      </c>
      <c r="Q44" s="206">
        <v>0</v>
      </c>
      <c r="R44" s="206">
        <v>8.99</v>
      </c>
      <c r="S44" s="206">
        <v>11.18</v>
      </c>
      <c r="T44" s="206">
        <v>0</v>
      </c>
      <c r="U44" s="206">
        <v>49.98</v>
      </c>
      <c r="V44" s="206">
        <v>1.23</v>
      </c>
      <c r="W44" s="206">
        <v>19.68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77.47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247.38</v>
      </c>
      <c r="L45" s="206">
        <v>2.9</v>
      </c>
      <c r="M45" s="206">
        <v>30.8</v>
      </c>
      <c r="N45" s="206">
        <v>50.1</v>
      </c>
      <c r="O45" s="206">
        <v>70.77</v>
      </c>
      <c r="P45" s="206">
        <v>23.97</v>
      </c>
      <c r="Q45" s="206">
        <v>0</v>
      </c>
      <c r="R45" s="206">
        <v>8.99</v>
      </c>
      <c r="S45" s="206">
        <v>11.18</v>
      </c>
      <c r="T45" s="206">
        <v>0</v>
      </c>
      <c r="U45" s="206">
        <v>49.98</v>
      </c>
      <c r="V45" s="206">
        <v>1.41</v>
      </c>
      <c r="W45" s="206">
        <v>19.68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0</v>
      </c>
      <c r="AD45" s="206">
        <v>12.46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77.47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247.38</v>
      </c>
      <c r="L46" s="206">
        <v>2.9</v>
      </c>
      <c r="M46" s="206">
        <v>30.8</v>
      </c>
      <c r="N46" s="206">
        <v>50.1</v>
      </c>
      <c r="O46" s="206">
        <v>70.77</v>
      </c>
      <c r="P46" s="206">
        <v>23.97</v>
      </c>
      <c r="Q46" s="206">
        <v>0</v>
      </c>
      <c r="R46" s="206">
        <v>8.99</v>
      </c>
      <c r="S46" s="206">
        <v>11.18</v>
      </c>
      <c r="T46" s="206">
        <v>0</v>
      </c>
      <c r="U46" s="206">
        <v>49.98</v>
      </c>
      <c r="V46" s="206">
        <v>1.41</v>
      </c>
      <c r="W46" s="206">
        <v>19.68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0</v>
      </c>
      <c r="AD46" s="206">
        <v>12.46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77.47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247.39</v>
      </c>
      <c r="L47" s="206">
        <v>2.9</v>
      </c>
      <c r="M47" s="206">
        <v>30.8</v>
      </c>
      <c r="N47" s="206">
        <v>50.1</v>
      </c>
      <c r="O47" s="206">
        <v>70.77</v>
      </c>
      <c r="P47" s="206">
        <v>23.97</v>
      </c>
      <c r="Q47" s="206">
        <v>0</v>
      </c>
      <c r="R47" s="206">
        <v>8.99</v>
      </c>
      <c r="S47" s="206">
        <v>11.18</v>
      </c>
      <c r="T47" s="206">
        <v>0</v>
      </c>
      <c r="U47" s="206">
        <v>49.98</v>
      </c>
      <c r="V47" s="206">
        <v>1.27</v>
      </c>
      <c r="W47" s="206">
        <v>19.68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0</v>
      </c>
      <c r="AD47" s="206">
        <v>12.46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77.47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247.39</v>
      </c>
      <c r="L48" s="206">
        <v>2.9</v>
      </c>
      <c r="M48" s="206">
        <v>30.8</v>
      </c>
      <c r="N48" s="206">
        <v>50.1</v>
      </c>
      <c r="O48" s="206">
        <v>70.77</v>
      </c>
      <c r="P48" s="206">
        <v>23.97</v>
      </c>
      <c r="Q48" s="206">
        <v>0</v>
      </c>
      <c r="R48" s="206">
        <v>8.99</v>
      </c>
      <c r="S48" s="206">
        <v>11.18</v>
      </c>
      <c r="T48" s="206">
        <v>0</v>
      </c>
      <c r="U48" s="206">
        <v>49.98</v>
      </c>
      <c r="V48" s="206">
        <v>1.31</v>
      </c>
      <c r="W48" s="206">
        <v>19.68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0</v>
      </c>
      <c r="AD48" s="206">
        <v>12.46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77.47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213.06</v>
      </c>
      <c r="L49" s="206">
        <v>2.9</v>
      </c>
      <c r="M49" s="206">
        <v>30.8</v>
      </c>
      <c r="N49" s="206">
        <v>50.1</v>
      </c>
      <c r="O49" s="206">
        <v>70.77</v>
      </c>
      <c r="P49" s="206">
        <v>23.97</v>
      </c>
      <c r="Q49" s="206">
        <v>0</v>
      </c>
      <c r="R49" s="206">
        <v>8.99</v>
      </c>
      <c r="S49" s="206">
        <v>11.18</v>
      </c>
      <c r="T49" s="206">
        <v>0</v>
      </c>
      <c r="U49" s="206">
        <v>49.98</v>
      </c>
      <c r="V49" s="206">
        <v>2.67</v>
      </c>
      <c r="W49" s="206">
        <v>19.68</v>
      </c>
      <c r="X49" s="206">
        <v>41.71</v>
      </c>
      <c r="Y49" s="206">
        <v>0</v>
      </c>
      <c r="Z49" s="206">
        <v>118.04</v>
      </c>
      <c r="AA49" s="206">
        <v>38.26</v>
      </c>
      <c r="AB49" s="206">
        <v>0</v>
      </c>
      <c r="AC49" s="206">
        <v>0</v>
      </c>
      <c r="AD49" s="206">
        <v>12.46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77.47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204.97</v>
      </c>
      <c r="L50" s="206">
        <v>2.9</v>
      </c>
      <c r="M50" s="206">
        <v>30.8</v>
      </c>
      <c r="N50" s="206">
        <v>50.1</v>
      </c>
      <c r="O50" s="206">
        <v>70.77</v>
      </c>
      <c r="P50" s="206">
        <v>23.97</v>
      </c>
      <c r="Q50" s="206">
        <v>0</v>
      </c>
      <c r="R50" s="206">
        <v>8.99</v>
      </c>
      <c r="S50" s="206">
        <v>11.18</v>
      </c>
      <c r="T50" s="206">
        <v>0</v>
      </c>
      <c r="U50" s="206">
        <v>49.98</v>
      </c>
      <c r="V50" s="206">
        <v>2.67</v>
      </c>
      <c r="W50" s="206">
        <v>19.68</v>
      </c>
      <c r="X50" s="206">
        <v>41.71</v>
      </c>
      <c r="Y50" s="206">
        <v>0</v>
      </c>
      <c r="Z50" s="206">
        <v>118.04</v>
      </c>
      <c r="AA50" s="206">
        <v>38.26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203.56</v>
      </c>
      <c r="L51" s="206">
        <v>2.9</v>
      </c>
      <c r="M51" s="206">
        <v>30.8</v>
      </c>
      <c r="N51" s="206">
        <v>50.1</v>
      </c>
      <c r="O51" s="206">
        <v>70.77</v>
      </c>
      <c r="P51" s="206">
        <v>23.97</v>
      </c>
      <c r="Q51" s="206">
        <v>0</v>
      </c>
      <c r="R51" s="206">
        <v>8.99</v>
      </c>
      <c r="S51" s="206">
        <v>11.18</v>
      </c>
      <c r="T51" s="206">
        <v>0</v>
      </c>
      <c r="U51" s="206">
        <v>49.98</v>
      </c>
      <c r="V51" s="206">
        <v>4.24</v>
      </c>
      <c r="W51" s="206">
        <v>19.68</v>
      </c>
      <c r="X51" s="206">
        <v>41.71</v>
      </c>
      <c r="Y51" s="206">
        <v>0</v>
      </c>
      <c r="Z51" s="206">
        <v>118.04</v>
      </c>
      <c r="AA51" s="206">
        <v>38.26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204.25</v>
      </c>
      <c r="L52" s="206">
        <v>2.9</v>
      </c>
      <c r="M52" s="206">
        <v>30.8</v>
      </c>
      <c r="N52" s="206">
        <v>50.1</v>
      </c>
      <c r="O52" s="206">
        <v>70.77</v>
      </c>
      <c r="P52" s="206">
        <v>23.97</v>
      </c>
      <c r="Q52" s="206">
        <v>0</v>
      </c>
      <c r="R52" s="206">
        <v>8.99</v>
      </c>
      <c r="S52" s="206">
        <v>11.18</v>
      </c>
      <c r="T52" s="206">
        <v>0</v>
      </c>
      <c r="U52" s="206">
        <v>49.98</v>
      </c>
      <c r="V52" s="206">
        <v>4.24</v>
      </c>
      <c r="W52" s="206">
        <v>19.68</v>
      </c>
      <c r="X52" s="206">
        <v>41.71</v>
      </c>
      <c r="Y52" s="206">
        <v>0</v>
      </c>
      <c r="Z52" s="206">
        <v>118.04</v>
      </c>
      <c r="AA52" s="206">
        <v>38.26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198.74</v>
      </c>
      <c r="L53" s="206">
        <v>2.9</v>
      </c>
      <c r="M53" s="206">
        <v>30.8</v>
      </c>
      <c r="N53" s="206">
        <v>50.1</v>
      </c>
      <c r="O53" s="206">
        <v>70.77</v>
      </c>
      <c r="P53" s="206">
        <v>23.97</v>
      </c>
      <c r="Q53" s="206">
        <v>0</v>
      </c>
      <c r="R53" s="206">
        <v>8.99</v>
      </c>
      <c r="S53" s="206">
        <v>11.18</v>
      </c>
      <c r="T53" s="206">
        <v>0</v>
      </c>
      <c r="U53" s="206">
        <v>49.98</v>
      </c>
      <c r="V53" s="206">
        <v>4.25</v>
      </c>
      <c r="W53" s="206">
        <v>19.68</v>
      </c>
      <c r="X53" s="206">
        <v>41.71</v>
      </c>
      <c r="Y53" s="206">
        <v>0</v>
      </c>
      <c r="Z53" s="206">
        <v>118.04</v>
      </c>
      <c r="AA53" s="206">
        <v>38.26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83.47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197.66</v>
      </c>
      <c r="L54" s="206">
        <v>2.9</v>
      </c>
      <c r="M54" s="206">
        <v>30.8</v>
      </c>
      <c r="N54" s="206">
        <v>50.1</v>
      </c>
      <c r="O54" s="206">
        <v>70.77</v>
      </c>
      <c r="P54" s="206">
        <v>23.97</v>
      </c>
      <c r="Q54" s="206">
        <v>0</v>
      </c>
      <c r="R54" s="206">
        <v>8.99</v>
      </c>
      <c r="S54" s="206">
        <v>11.18</v>
      </c>
      <c r="T54" s="206">
        <v>0</v>
      </c>
      <c r="U54" s="206">
        <v>49.98</v>
      </c>
      <c r="V54" s="206">
        <v>4.25</v>
      </c>
      <c r="W54" s="206">
        <v>19.68</v>
      </c>
      <c r="X54" s="206">
        <v>41.71</v>
      </c>
      <c r="Y54" s="206">
        <v>0</v>
      </c>
      <c r="Z54" s="206">
        <v>118.04</v>
      </c>
      <c r="AA54" s="206">
        <v>38.26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83.47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193.6</v>
      </c>
      <c r="L55" s="206">
        <v>2.9</v>
      </c>
      <c r="M55" s="206">
        <v>30.8</v>
      </c>
      <c r="N55" s="206">
        <v>50.1</v>
      </c>
      <c r="O55" s="206">
        <v>70.77</v>
      </c>
      <c r="P55" s="206">
        <v>23.97</v>
      </c>
      <c r="Q55" s="206">
        <v>0</v>
      </c>
      <c r="R55" s="206">
        <v>8.99</v>
      </c>
      <c r="S55" s="206">
        <v>11.18</v>
      </c>
      <c r="T55" s="206">
        <v>0</v>
      </c>
      <c r="U55" s="206">
        <v>49.98</v>
      </c>
      <c r="V55" s="206">
        <v>4.25</v>
      </c>
      <c r="W55" s="206">
        <v>19.68</v>
      </c>
      <c r="X55" s="206">
        <v>41.71</v>
      </c>
      <c r="Y55" s="206">
        <v>0</v>
      </c>
      <c r="Z55" s="206">
        <v>118.04</v>
      </c>
      <c r="AA55" s="206">
        <v>38.26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192.4</v>
      </c>
      <c r="L56" s="206">
        <v>2.9</v>
      </c>
      <c r="M56" s="206">
        <v>30.8</v>
      </c>
      <c r="N56" s="206">
        <v>50.1</v>
      </c>
      <c r="O56" s="206">
        <v>70.77</v>
      </c>
      <c r="P56" s="206">
        <v>23.97</v>
      </c>
      <c r="Q56" s="206">
        <v>0</v>
      </c>
      <c r="R56" s="206">
        <v>8.99</v>
      </c>
      <c r="S56" s="206">
        <v>11.18</v>
      </c>
      <c r="T56" s="206">
        <v>0</v>
      </c>
      <c r="U56" s="206">
        <v>49.98</v>
      </c>
      <c r="V56" s="206">
        <v>3.01</v>
      </c>
      <c r="W56" s="206">
        <v>19.68</v>
      </c>
      <c r="X56" s="206">
        <v>41.71</v>
      </c>
      <c r="Y56" s="206">
        <v>0</v>
      </c>
      <c r="Z56" s="206">
        <v>118.04</v>
      </c>
      <c r="AA56" s="206">
        <v>38.26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247.38</v>
      </c>
      <c r="L57" s="206">
        <v>2.9</v>
      </c>
      <c r="M57" s="206">
        <v>30.8</v>
      </c>
      <c r="N57" s="206">
        <v>50.1</v>
      </c>
      <c r="O57" s="206">
        <v>70.77</v>
      </c>
      <c r="P57" s="206">
        <v>23.97</v>
      </c>
      <c r="Q57" s="206">
        <v>0</v>
      </c>
      <c r="R57" s="206">
        <v>8.99</v>
      </c>
      <c r="S57" s="206">
        <v>11.18</v>
      </c>
      <c r="T57" s="206">
        <v>0</v>
      </c>
      <c r="U57" s="206">
        <v>49.98</v>
      </c>
      <c r="V57" s="206">
        <v>4.24</v>
      </c>
      <c r="W57" s="206">
        <v>19.68</v>
      </c>
      <c r="X57" s="206">
        <v>41.71</v>
      </c>
      <c r="Y57" s="206">
        <v>0</v>
      </c>
      <c r="Z57" s="206">
        <v>118.04</v>
      </c>
      <c r="AA57" s="206">
        <v>38.26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247.38</v>
      </c>
      <c r="L58" s="206">
        <v>2.9</v>
      </c>
      <c r="M58" s="206">
        <v>30.8</v>
      </c>
      <c r="N58" s="206">
        <v>50.1</v>
      </c>
      <c r="O58" s="206">
        <v>70.77</v>
      </c>
      <c r="P58" s="206">
        <v>23.97</v>
      </c>
      <c r="Q58" s="206">
        <v>0</v>
      </c>
      <c r="R58" s="206">
        <v>8.99</v>
      </c>
      <c r="S58" s="206">
        <v>11.18</v>
      </c>
      <c r="T58" s="206">
        <v>0</v>
      </c>
      <c r="U58" s="206">
        <v>49.98</v>
      </c>
      <c r="V58" s="206">
        <v>4.24</v>
      </c>
      <c r="W58" s="206">
        <v>19.68</v>
      </c>
      <c r="X58" s="206">
        <v>41.71</v>
      </c>
      <c r="Y58" s="206">
        <v>0</v>
      </c>
      <c r="Z58" s="206">
        <v>118.04</v>
      </c>
      <c r="AA58" s="206">
        <v>38.26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247.38</v>
      </c>
      <c r="L59" s="206">
        <v>2.9</v>
      </c>
      <c r="M59" s="206">
        <v>30.8</v>
      </c>
      <c r="N59" s="206">
        <v>50.1</v>
      </c>
      <c r="O59" s="206">
        <v>70.77</v>
      </c>
      <c r="P59" s="206">
        <v>23.97</v>
      </c>
      <c r="Q59" s="206">
        <v>0</v>
      </c>
      <c r="R59" s="206">
        <v>8.99</v>
      </c>
      <c r="S59" s="206">
        <v>11.18</v>
      </c>
      <c r="T59" s="206">
        <v>0</v>
      </c>
      <c r="U59" s="206">
        <v>49.98</v>
      </c>
      <c r="V59" s="206">
        <v>2.91</v>
      </c>
      <c r="W59" s="206">
        <v>19.68</v>
      </c>
      <c r="X59" s="206">
        <v>41.71</v>
      </c>
      <c r="Y59" s="206">
        <v>0</v>
      </c>
      <c r="Z59" s="206">
        <v>118.04</v>
      </c>
      <c r="AA59" s="206">
        <v>38.26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247.38</v>
      </c>
      <c r="L60" s="206">
        <v>2.9</v>
      </c>
      <c r="M60" s="206">
        <v>30.8</v>
      </c>
      <c r="N60" s="206">
        <v>50.1</v>
      </c>
      <c r="O60" s="206">
        <v>70.77</v>
      </c>
      <c r="P60" s="206">
        <v>23.97</v>
      </c>
      <c r="Q60" s="206">
        <v>0</v>
      </c>
      <c r="R60" s="206">
        <v>8.99</v>
      </c>
      <c r="S60" s="206">
        <v>11.18</v>
      </c>
      <c r="T60" s="206">
        <v>0</v>
      </c>
      <c r="U60" s="206">
        <v>49.98</v>
      </c>
      <c r="V60" s="206">
        <v>2.91</v>
      </c>
      <c r="W60" s="206">
        <v>19.68</v>
      </c>
      <c r="X60" s="206">
        <v>41.71</v>
      </c>
      <c r="Y60" s="206">
        <v>0</v>
      </c>
      <c r="Z60" s="206">
        <v>118.04</v>
      </c>
      <c r="AA60" s="206">
        <v>38.26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247.38</v>
      </c>
      <c r="L61" s="206">
        <v>2.9</v>
      </c>
      <c r="M61" s="206">
        <v>48.88</v>
      </c>
      <c r="N61" s="206">
        <v>80.099999999999994</v>
      </c>
      <c r="O61" s="206">
        <v>70.77</v>
      </c>
      <c r="P61" s="206">
        <v>24.8</v>
      </c>
      <c r="Q61" s="206">
        <v>0</v>
      </c>
      <c r="R61" s="206">
        <v>8.99</v>
      </c>
      <c r="S61" s="206">
        <v>11.18</v>
      </c>
      <c r="T61" s="206">
        <v>0</v>
      </c>
      <c r="U61" s="206">
        <v>49.98</v>
      </c>
      <c r="V61" s="206">
        <v>2.04</v>
      </c>
      <c r="W61" s="206">
        <v>19.68</v>
      </c>
      <c r="X61" s="206">
        <v>41.71</v>
      </c>
      <c r="Y61" s="206">
        <v>0</v>
      </c>
      <c r="Z61" s="206">
        <v>118.04</v>
      </c>
      <c r="AA61" s="206">
        <v>38.26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247.38</v>
      </c>
      <c r="L62" s="206">
        <v>2.9</v>
      </c>
      <c r="M62" s="206">
        <v>48.88</v>
      </c>
      <c r="N62" s="206">
        <v>80.099999999999994</v>
      </c>
      <c r="O62" s="206">
        <v>70.77</v>
      </c>
      <c r="P62" s="206">
        <v>24.8</v>
      </c>
      <c r="Q62" s="206">
        <v>0</v>
      </c>
      <c r="R62" s="206">
        <v>8.99</v>
      </c>
      <c r="S62" s="206">
        <v>11.18</v>
      </c>
      <c r="T62" s="206">
        <v>0</v>
      </c>
      <c r="U62" s="206">
        <v>49.98</v>
      </c>
      <c r="V62" s="206">
        <v>2.04</v>
      </c>
      <c r="W62" s="206">
        <v>19.68</v>
      </c>
      <c r="X62" s="206">
        <v>41.71</v>
      </c>
      <c r="Y62" s="206">
        <v>0</v>
      </c>
      <c r="Z62" s="206">
        <v>118.04</v>
      </c>
      <c r="AA62" s="206">
        <v>38.26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247.38</v>
      </c>
      <c r="L63" s="206">
        <v>2.9</v>
      </c>
      <c r="M63" s="206">
        <v>48.88</v>
      </c>
      <c r="N63" s="206">
        <v>80.099999999999994</v>
      </c>
      <c r="O63" s="206">
        <v>70.77</v>
      </c>
      <c r="P63" s="206">
        <v>24.8</v>
      </c>
      <c r="Q63" s="206">
        <v>0</v>
      </c>
      <c r="R63" s="206">
        <v>8.99</v>
      </c>
      <c r="S63" s="206">
        <v>11.18</v>
      </c>
      <c r="T63" s="206">
        <v>0</v>
      </c>
      <c r="U63" s="206">
        <v>49.98</v>
      </c>
      <c r="V63" s="206">
        <v>2.04</v>
      </c>
      <c r="W63" s="206">
        <v>19.68</v>
      </c>
      <c r="X63" s="206">
        <v>41.71</v>
      </c>
      <c r="Y63" s="206">
        <v>0</v>
      </c>
      <c r="Z63" s="206">
        <v>118.04</v>
      </c>
      <c r="AA63" s="206">
        <v>38.26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247.38</v>
      </c>
      <c r="L64" s="206">
        <v>2.9</v>
      </c>
      <c r="M64" s="206">
        <v>48.88</v>
      </c>
      <c r="N64" s="206">
        <v>80.099999999999994</v>
      </c>
      <c r="O64" s="206">
        <v>70.77</v>
      </c>
      <c r="P64" s="206">
        <v>24.8</v>
      </c>
      <c r="Q64" s="206">
        <v>0</v>
      </c>
      <c r="R64" s="206">
        <v>8.99</v>
      </c>
      <c r="S64" s="206">
        <v>11.18</v>
      </c>
      <c r="T64" s="206">
        <v>0</v>
      </c>
      <c r="U64" s="206">
        <v>49.98</v>
      </c>
      <c r="V64" s="206">
        <v>1.73</v>
      </c>
      <c r="W64" s="206">
        <v>19.68</v>
      </c>
      <c r="X64" s="206">
        <v>41.71</v>
      </c>
      <c r="Y64" s="206">
        <v>0</v>
      </c>
      <c r="Z64" s="206">
        <v>118.04</v>
      </c>
      <c r="AA64" s="206">
        <v>38.26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247.38</v>
      </c>
      <c r="L65" s="206">
        <v>2.9</v>
      </c>
      <c r="M65" s="206">
        <v>48.88</v>
      </c>
      <c r="N65" s="206">
        <v>80.099999999999994</v>
      </c>
      <c r="O65" s="206">
        <v>70.77</v>
      </c>
      <c r="P65" s="206">
        <v>24.8</v>
      </c>
      <c r="Q65" s="206">
        <v>0</v>
      </c>
      <c r="R65" s="206">
        <v>8.99</v>
      </c>
      <c r="S65" s="206">
        <v>11.18</v>
      </c>
      <c r="T65" s="206">
        <v>0</v>
      </c>
      <c r="U65" s="206">
        <v>49.98</v>
      </c>
      <c r="V65" s="206">
        <v>1.73</v>
      </c>
      <c r="W65" s="206">
        <v>19.68</v>
      </c>
      <c r="X65" s="206">
        <v>41.71</v>
      </c>
      <c r="Y65" s="206">
        <v>0</v>
      </c>
      <c r="Z65" s="206">
        <v>118.04</v>
      </c>
      <c r="AA65" s="206">
        <v>38.26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247.38</v>
      </c>
      <c r="L66" s="206">
        <v>2.9</v>
      </c>
      <c r="M66" s="206">
        <v>48.88</v>
      </c>
      <c r="N66" s="206">
        <v>80.099999999999994</v>
      </c>
      <c r="O66" s="206">
        <v>70.77</v>
      </c>
      <c r="P66" s="206">
        <v>24.8</v>
      </c>
      <c r="Q66" s="206">
        <v>0</v>
      </c>
      <c r="R66" s="206">
        <v>8.99</v>
      </c>
      <c r="S66" s="206">
        <v>11.18</v>
      </c>
      <c r="T66" s="206">
        <v>0</v>
      </c>
      <c r="U66" s="206">
        <v>49.98</v>
      </c>
      <c r="V66" s="206">
        <v>1.73</v>
      </c>
      <c r="W66" s="206">
        <v>19.68</v>
      </c>
      <c r="X66" s="206">
        <v>41.71</v>
      </c>
      <c r="Y66" s="206">
        <v>0</v>
      </c>
      <c r="Z66" s="206">
        <v>118.04</v>
      </c>
      <c r="AA66" s="206">
        <v>38.26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247.38</v>
      </c>
      <c r="L67" s="206">
        <v>2.9</v>
      </c>
      <c r="M67" s="206">
        <v>30.8</v>
      </c>
      <c r="N67" s="206">
        <v>50.1</v>
      </c>
      <c r="O67" s="206">
        <v>70.77</v>
      </c>
      <c r="P67" s="206">
        <v>23.97</v>
      </c>
      <c r="Q67" s="206">
        <v>0</v>
      </c>
      <c r="R67" s="206">
        <v>8.99</v>
      </c>
      <c r="S67" s="206">
        <v>11.18</v>
      </c>
      <c r="T67" s="206">
        <v>0</v>
      </c>
      <c r="U67" s="206">
        <v>49.98</v>
      </c>
      <c r="V67" s="206">
        <v>1.1399999999999999</v>
      </c>
      <c r="W67" s="206">
        <v>19.68</v>
      </c>
      <c r="X67" s="206">
        <v>41.71</v>
      </c>
      <c r="Y67" s="206">
        <v>0</v>
      </c>
      <c r="Z67" s="206">
        <v>118.04</v>
      </c>
      <c r="AA67" s="206">
        <v>38.26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247.38</v>
      </c>
      <c r="L68" s="206">
        <v>2.9</v>
      </c>
      <c r="M68" s="206">
        <v>30.8</v>
      </c>
      <c r="N68" s="206">
        <v>50.1</v>
      </c>
      <c r="O68" s="206">
        <v>70.77</v>
      </c>
      <c r="P68" s="206">
        <v>23.97</v>
      </c>
      <c r="Q68" s="206">
        <v>0</v>
      </c>
      <c r="R68" s="206">
        <v>8.99</v>
      </c>
      <c r="S68" s="206">
        <v>11.18</v>
      </c>
      <c r="T68" s="206">
        <v>0</v>
      </c>
      <c r="U68" s="206">
        <v>49.98</v>
      </c>
      <c r="V68" s="206">
        <v>1.1200000000000001</v>
      </c>
      <c r="W68" s="206">
        <v>19.68</v>
      </c>
      <c r="X68" s="206">
        <v>41.71</v>
      </c>
      <c r="Y68" s="206">
        <v>0</v>
      </c>
      <c r="Z68" s="206">
        <v>118.04</v>
      </c>
      <c r="AA68" s="206">
        <v>38.26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247.38</v>
      </c>
      <c r="L69" s="206">
        <v>2.9</v>
      </c>
      <c r="M69" s="206">
        <v>30.8</v>
      </c>
      <c r="N69" s="206">
        <v>50.1</v>
      </c>
      <c r="O69" s="206">
        <v>70.77</v>
      </c>
      <c r="P69" s="206">
        <v>23.97</v>
      </c>
      <c r="Q69" s="206">
        <v>0</v>
      </c>
      <c r="R69" s="206">
        <v>8.99</v>
      </c>
      <c r="S69" s="206">
        <v>11.18</v>
      </c>
      <c r="T69" s="206">
        <v>0</v>
      </c>
      <c r="U69" s="206">
        <v>49.98</v>
      </c>
      <c r="V69" s="206">
        <v>1.1200000000000001</v>
      </c>
      <c r="W69" s="206">
        <v>19.68</v>
      </c>
      <c r="X69" s="206">
        <v>41.71</v>
      </c>
      <c r="Y69" s="206">
        <v>0</v>
      </c>
      <c r="Z69" s="206">
        <v>118.04</v>
      </c>
      <c r="AA69" s="206">
        <v>38.26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24.27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247.38</v>
      </c>
      <c r="L70" s="206">
        <v>2.9</v>
      </c>
      <c r="M70" s="206">
        <v>30.8</v>
      </c>
      <c r="N70" s="206">
        <v>50.1</v>
      </c>
      <c r="O70" s="206">
        <v>70.77</v>
      </c>
      <c r="P70" s="206">
        <v>23.97</v>
      </c>
      <c r="Q70" s="206">
        <v>0</v>
      </c>
      <c r="R70" s="206">
        <v>8.99</v>
      </c>
      <c r="S70" s="206">
        <v>11.18</v>
      </c>
      <c r="T70" s="206">
        <v>0</v>
      </c>
      <c r="U70" s="206">
        <v>49.98</v>
      </c>
      <c r="V70" s="206">
        <v>1.1200000000000001</v>
      </c>
      <c r="W70" s="206">
        <v>19.68</v>
      </c>
      <c r="X70" s="206">
        <v>41.71</v>
      </c>
      <c r="Y70" s="206">
        <v>0</v>
      </c>
      <c r="Z70" s="206">
        <v>118.04</v>
      </c>
      <c r="AA70" s="206">
        <v>38.26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10.51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247.38</v>
      </c>
      <c r="L71" s="206">
        <v>2.9</v>
      </c>
      <c r="M71" s="206">
        <v>30.8</v>
      </c>
      <c r="N71" s="206">
        <v>50.1</v>
      </c>
      <c r="O71" s="206">
        <v>70.77</v>
      </c>
      <c r="P71" s="206">
        <v>23.97</v>
      </c>
      <c r="Q71" s="206">
        <v>0</v>
      </c>
      <c r="R71" s="206">
        <v>8.99</v>
      </c>
      <c r="S71" s="206">
        <v>11.18</v>
      </c>
      <c r="T71" s="206">
        <v>0</v>
      </c>
      <c r="U71" s="206">
        <v>49.98</v>
      </c>
      <c r="V71" s="206">
        <v>1.1200000000000001</v>
      </c>
      <c r="W71" s="206">
        <v>19.68</v>
      </c>
      <c r="X71" s="206">
        <v>41.71</v>
      </c>
      <c r="Y71" s="206">
        <v>0</v>
      </c>
      <c r="Z71" s="206">
        <v>118.04</v>
      </c>
      <c r="AA71" s="206">
        <v>38.26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3.36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247.38</v>
      </c>
      <c r="L72" s="206">
        <v>2.9</v>
      </c>
      <c r="M72" s="206">
        <v>30.8</v>
      </c>
      <c r="N72" s="206">
        <v>50.1</v>
      </c>
      <c r="O72" s="206">
        <v>70.77</v>
      </c>
      <c r="P72" s="206">
        <v>23.97</v>
      </c>
      <c r="Q72" s="206">
        <v>0</v>
      </c>
      <c r="R72" s="206">
        <v>8.99</v>
      </c>
      <c r="S72" s="206">
        <v>11.18</v>
      </c>
      <c r="T72" s="206">
        <v>0</v>
      </c>
      <c r="U72" s="206">
        <v>49.98</v>
      </c>
      <c r="V72" s="206">
        <v>1.1200000000000001</v>
      </c>
      <c r="W72" s="206">
        <v>19.68</v>
      </c>
      <c r="X72" s="206">
        <v>41.71</v>
      </c>
      <c r="Y72" s="206">
        <v>0</v>
      </c>
      <c r="Z72" s="206">
        <v>118.04</v>
      </c>
      <c r="AA72" s="206">
        <v>38.26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247.38</v>
      </c>
      <c r="L73" s="206">
        <v>2.9</v>
      </c>
      <c r="M73" s="206">
        <v>30.8</v>
      </c>
      <c r="N73" s="206">
        <v>50.1</v>
      </c>
      <c r="O73" s="206">
        <v>70.77</v>
      </c>
      <c r="P73" s="206">
        <v>23.97</v>
      </c>
      <c r="Q73" s="206">
        <v>0</v>
      </c>
      <c r="R73" s="206">
        <v>8.99</v>
      </c>
      <c r="S73" s="206">
        <v>11.18</v>
      </c>
      <c r="T73" s="206">
        <v>0</v>
      </c>
      <c r="U73" s="206">
        <v>49.98</v>
      </c>
      <c r="V73" s="206">
        <v>1.1200000000000001</v>
      </c>
      <c r="W73" s="206">
        <v>19.68</v>
      </c>
      <c r="X73" s="206">
        <v>41.71</v>
      </c>
      <c r="Y73" s="206">
        <v>0</v>
      </c>
      <c r="Z73" s="206">
        <v>118.04</v>
      </c>
      <c r="AA73" s="206">
        <v>38.26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247.38</v>
      </c>
      <c r="L74" s="206">
        <v>2.9</v>
      </c>
      <c r="M74" s="206">
        <v>30.8</v>
      </c>
      <c r="N74" s="206">
        <v>50.1</v>
      </c>
      <c r="O74" s="206">
        <v>70.77</v>
      </c>
      <c r="P74" s="206">
        <v>23.97</v>
      </c>
      <c r="Q74" s="206">
        <v>0</v>
      </c>
      <c r="R74" s="206">
        <v>8.99</v>
      </c>
      <c r="S74" s="206">
        <v>11.18</v>
      </c>
      <c r="T74" s="206">
        <v>0</v>
      </c>
      <c r="U74" s="206">
        <v>49.98</v>
      </c>
      <c r="V74" s="206">
        <v>1.1200000000000001</v>
      </c>
      <c r="W74" s="206">
        <v>19.68</v>
      </c>
      <c r="X74" s="206">
        <v>41.71</v>
      </c>
      <c r="Y74" s="206">
        <v>0</v>
      </c>
      <c r="Z74" s="206">
        <v>118.04</v>
      </c>
      <c r="AA74" s="206">
        <v>38.26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247.38</v>
      </c>
      <c r="L75" s="206">
        <v>2.9</v>
      </c>
      <c r="M75" s="206">
        <v>30.8</v>
      </c>
      <c r="N75" s="206">
        <v>50.1</v>
      </c>
      <c r="O75" s="206">
        <v>70.77</v>
      </c>
      <c r="P75" s="206">
        <v>23.97</v>
      </c>
      <c r="Q75" s="206">
        <v>0</v>
      </c>
      <c r="R75" s="206">
        <v>8.99</v>
      </c>
      <c r="S75" s="206">
        <v>11.18</v>
      </c>
      <c r="T75" s="206">
        <v>0</v>
      </c>
      <c r="U75" s="206">
        <v>49.98</v>
      </c>
      <c r="V75" s="206">
        <v>1.1200000000000001</v>
      </c>
      <c r="W75" s="206">
        <v>19.68</v>
      </c>
      <c r="X75" s="206">
        <v>41.71</v>
      </c>
      <c r="Y75" s="206">
        <v>0</v>
      </c>
      <c r="Z75" s="206">
        <v>118.04</v>
      </c>
      <c r="AA75" s="206">
        <v>38.26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247.38</v>
      </c>
      <c r="L76" s="206">
        <v>2.9</v>
      </c>
      <c r="M76" s="206">
        <v>30.8</v>
      </c>
      <c r="N76" s="206">
        <v>50.1</v>
      </c>
      <c r="O76" s="206">
        <v>70.77</v>
      </c>
      <c r="P76" s="206">
        <v>23.97</v>
      </c>
      <c r="Q76" s="206">
        <v>0</v>
      </c>
      <c r="R76" s="206">
        <v>8.99</v>
      </c>
      <c r="S76" s="206">
        <v>11.18</v>
      </c>
      <c r="T76" s="206">
        <v>0</v>
      </c>
      <c r="U76" s="206">
        <v>49.98</v>
      </c>
      <c r="V76" s="206">
        <v>1.1200000000000001</v>
      </c>
      <c r="W76" s="206">
        <v>19.68</v>
      </c>
      <c r="X76" s="206">
        <v>41.71</v>
      </c>
      <c r="Y76" s="206">
        <v>0</v>
      </c>
      <c r="Z76" s="206">
        <v>118.04</v>
      </c>
      <c r="AA76" s="206">
        <v>38.26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247.38</v>
      </c>
      <c r="L77" s="206">
        <v>2.9</v>
      </c>
      <c r="M77" s="206">
        <v>30.8</v>
      </c>
      <c r="N77" s="206">
        <v>50.1</v>
      </c>
      <c r="O77" s="206">
        <v>70.77</v>
      </c>
      <c r="P77" s="206">
        <v>23.97</v>
      </c>
      <c r="Q77" s="206">
        <v>0</v>
      </c>
      <c r="R77" s="206">
        <v>8.99</v>
      </c>
      <c r="S77" s="206">
        <v>11.18</v>
      </c>
      <c r="T77" s="206">
        <v>0</v>
      </c>
      <c r="U77" s="206">
        <v>49.98</v>
      </c>
      <c r="V77" s="206">
        <v>1.1200000000000001</v>
      </c>
      <c r="W77" s="206">
        <v>19.68</v>
      </c>
      <c r="X77" s="206">
        <v>41.71</v>
      </c>
      <c r="Y77" s="206">
        <v>0</v>
      </c>
      <c r="Z77" s="206">
        <v>118.04</v>
      </c>
      <c r="AA77" s="206">
        <v>38.26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247.38</v>
      </c>
      <c r="L78" s="206">
        <v>2.9</v>
      </c>
      <c r="M78" s="206">
        <v>30.8</v>
      </c>
      <c r="N78" s="206">
        <v>50.1</v>
      </c>
      <c r="O78" s="206">
        <v>70.77</v>
      </c>
      <c r="P78" s="206">
        <v>23.97</v>
      </c>
      <c r="Q78" s="206">
        <v>0</v>
      </c>
      <c r="R78" s="206">
        <v>8.99</v>
      </c>
      <c r="S78" s="206">
        <v>11.18</v>
      </c>
      <c r="T78" s="206">
        <v>0</v>
      </c>
      <c r="U78" s="206">
        <v>49.98</v>
      </c>
      <c r="V78" s="206">
        <v>1.1200000000000001</v>
      </c>
      <c r="W78" s="206">
        <v>19.68</v>
      </c>
      <c r="X78" s="206">
        <v>41.71</v>
      </c>
      <c r="Y78" s="206">
        <v>0</v>
      </c>
      <c r="Z78" s="206">
        <v>118.04</v>
      </c>
      <c r="AA78" s="206">
        <v>38.26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247.38</v>
      </c>
      <c r="L79" s="206">
        <v>2.9</v>
      </c>
      <c r="M79" s="206">
        <v>30.8</v>
      </c>
      <c r="N79" s="206">
        <v>50.1</v>
      </c>
      <c r="O79" s="206">
        <v>70.77</v>
      </c>
      <c r="P79" s="206">
        <v>23.97</v>
      </c>
      <c r="Q79" s="206">
        <v>0</v>
      </c>
      <c r="R79" s="206">
        <v>8.99</v>
      </c>
      <c r="S79" s="206">
        <v>11.18</v>
      </c>
      <c r="T79" s="206">
        <v>0</v>
      </c>
      <c r="U79" s="206">
        <v>49.98</v>
      </c>
      <c r="V79" s="206">
        <v>1.1200000000000001</v>
      </c>
      <c r="W79" s="206">
        <v>19.68</v>
      </c>
      <c r="X79" s="206">
        <v>41.71</v>
      </c>
      <c r="Y79" s="206">
        <v>0</v>
      </c>
      <c r="Z79" s="206">
        <v>118.04</v>
      </c>
      <c r="AA79" s="206">
        <v>38.26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247.38</v>
      </c>
      <c r="L80" s="206">
        <v>2.9</v>
      </c>
      <c r="M80" s="206">
        <v>30.8</v>
      </c>
      <c r="N80" s="206">
        <v>50.1</v>
      </c>
      <c r="O80" s="206">
        <v>70.77</v>
      </c>
      <c r="P80" s="206">
        <v>23.97</v>
      </c>
      <c r="Q80" s="206">
        <v>0</v>
      </c>
      <c r="R80" s="206">
        <v>8.99</v>
      </c>
      <c r="S80" s="206">
        <v>11.18</v>
      </c>
      <c r="T80" s="206">
        <v>0</v>
      </c>
      <c r="U80" s="206">
        <v>49.98</v>
      </c>
      <c r="V80" s="206">
        <v>1.1299999999999999</v>
      </c>
      <c r="W80" s="206">
        <v>19.68</v>
      </c>
      <c r="X80" s="206">
        <v>41.71</v>
      </c>
      <c r="Y80" s="206">
        <v>0</v>
      </c>
      <c r="Z80" s="206">
        <v>118.04</v>
      </c>
      <c r="AA80" s="206">
        <v>38.26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247.38</v>
      </c>
      <c r="L81" s="206">
        <v>2.9</v>
      </c>
      <c r="M81" s="206">
        <v>30.8</v>
      </c>
      <c r="N81" s="206">
        <v>50.1</v>
      </c>
      <c r="O81" s="206">
        <v>70.77</v>
      </c>
      <c r="P81" s="206">
        <v>23.97</v>
      </c>
      <c r="Q81" s="206">
        <v>0</v>
      </c>
      <c r="R81" s="206">
        <v>8.99</v>
      </c>
      <c r="S81" s="206">
        <v>11.18</v>
      </c>
      <c r="T81" s="206">
        <v>0</v>
      </c>
      <c r="U81" s="206">
        <v>49.98</v>
      </c>
      <c r="V81" s="206">
        <v>1.1299999999999999</v>
      </c>
      <c r="W81" s="206">
        <v>19.68</v>
      </c>
      <c r="X81" s="206">
        <v>41.71</v>
      </c>
      <c r="Y81" s="206">
        <v>0</v>
      </c>
      <c r="Z81" s="206">
        <v>118.04</v>
      </c>
      <c r="AA81" s="206">
        <v>38.26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247.38</v>
      </c>
      <c r="L82" s="206">
        <v>2.9</v>
      </c>
      <c r="M82" s="206">
        <v>30.8</v>
      </c>
      <c r="N82" s="206">
        <v>50.1</v>
      </c>
      <c r="O82" s="206">
        <v>70.77</v>
      </c>
      <c r="P82" s="206">
        <v>23.97</v>
      </c>
      <c r="Q82" s="206">
        <v>0</v>
      </c>
      <c r="R82" s="206">
        <v>8.99</v>
      </c>
      <c r="S82" s="206">
        <v>11.18</v>
      </c>
      <c r="T82" s="206">
        <v>0</v>
      </c>
      <c r="U82" s="206">
        <v>49.98</v>
      </c>
      <c r="V82" s="206">
        <v>1.1299999999999999</v>
      </c>
      <c r="W82" s="206">
        <v>19.68</v>
      </c>
      <c r="X82" s="206">
        <v>41.71</v>
      </c>
      <c r="Y82" s="206">
        <v>0</v>
      </c>
      <c r="Z82" s="206">
        <v>118.04</v>
      </c>
      <c r="AA82" s="206">
        <v>38.26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247.39</v>
      </c>
      <c r="L83" s="206">
        <v>2.9</v>
      </c>
      <c r="M83" s="206">
        <v>30.8</v>
      </c>
      <c r="N83" s="206">
        <v>50.1</v>
      </c>
      <c r="O83" s="206">
        <v>70.77</v>
      </c>
      <c r="P83" s="206">
        <v>23.97</v>
      </c>
      <c r="Q83" s="206">
        <v>0</v>
      </c>
      <c r="R83" s="206">
        <v>8.99</v>
      </c>
      <c r="S83" s="206">
        <v>11.18</v>
      </c>
      <c r="T83" s="206">
        <v>0</v>
      </c>
      <c r="U83" s="206">
        <v>49.98</v>
      </c>
      <c r="V83" s="206">
        <v>1.1299999999999999</v>
      </c>
      <c r="W83" s="206">
        <v>19.68</v>
      </c>
      <c r="X83" s="206">
        <v>41.71</v>
      </c>
      <c r="Y83" s="206">
        <v>0</v>
      </c>
      <c r="Z83" s="206">
        <v>118.04</v>
      </c>
      <c r="AA83" s="206">
        <v>38.26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247.39</v>
      </c>
      <c r="L84" s="206">
        <v>2.9</v>
      </c>
      <c r="M84" s="206">
        <v>30.8</v>
      </c>
      <c r="N84" s="206">
        <v>50.1</v>
      </c>
      <c r="O84" s="206">
        <v>70.77</v>
      </c>
      <c r="P84" s="206">
        <v>23.97</v>
      </c>
      <c r="Q84" s="206">
        <v>0</v>
      </c>
      <c r="R84" s="206">
        <v>8.99</v>
      </c>
      <c r="S84" s="206">
        <v>11.18</v>
      </c>
      <c r="T84" s="206">
        <v>0</v>
      </c>
      <c r="U84" s="206">
        <v>49.98</v>
      </c>
      <c r="V84" s="206">
        <v>1.1299999999999999</v>
      </c>
      <c r="W84" s="206">
        <v>19.68</v>
      </c>
      <c r="X84" s="206">
        <v>41.71</v>
      </c>
      <c r="Y84" s="206">
        <v>0</v>
      </c>
      <c r="Z84" s="206">
        <v>118.04</v>
      </c>
      <c r="AA84" s="206">
        <v>38.26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247.38</v>
      </c>
      <c r="L85" s="206">
        <v>2.9</v>
      </c>
      <c r="M85" s="206">
        <v>30.8</v>
      </c>
      <c r="N85" s="206">
        <v>50.1</v>
      </c>
      <c r="O85" s="206">
        <v>70.77</v>
      </c>
      <c r="P85" s="206">
        <v>23.97</v>
      </c>
      <c r="Q85" s="206">
        <v>0</v>
      </c>
      <c r="R85" s="206">
        <v>8.99</v>
      </c>
      <c r="S85" s="206">
        <v>11.18</v>
      </c>
      <c r="T85" s="206">
        <v>0</v>
      </c>
      <c r="U85" s="206">
        <v>49.98</v>
      </c>
      <c r="V85" s="206">
        <v>1.1299999999999999</v>
      </c>
      <c r="W85" s="206">
        <v>19.68</v>
      </c>
      <c r="X85" s="206">
        <v>41.71</v>
      </c>
      <c r="Y85" s="206">
        <v>0</v>
      </c>
      <c r="Z85" s="206">
        <v>118.04</v>
      </c>
      <c r="AA85" s="206">
        <v>38.26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83.47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247.38</v>
      </c>
      <c r="L86" s="206">
        <v>2.9</v>
      </c>
      <c r="M86" s="206">
        <v>30.8</v>
      </c>
      <c r="N86" s="206">
        <v>50.1</v>
      </c>
      <c r="O86" s="206">
        <v>70.77</v>
      </c>
      <c r="P86" s="206">
        <v>23.97</v>
      </c>
      <c r="Q86" s="206">
        <v>0</v>
      </c>
      <c r="R86" s="206">
        <v>8.99</v>
      </c>
      <c r="S86" s="206">
        <v>11.18</v>
      </c>
      <c r="T86" s="206">
        <v>0</v>
      </c>
      <c r="U86" s="206">
        <v>49.98</v>
      </c>
      <c r="V86" s="206">
        <v>1.1499999999999999</v>
      </c>
      <c r="W86" s="206">
        <v>19.68</v>
      </c>
      <c r="X86" s="206">
        <v>41.71</v>
      </c>
      <c r="Y86" s="206">
        <v>0</v>
      </c>
      <c r="Z86" s="206">
        <v>118.04</v>
      </c>
      <c r="AA86" s="206">
        <v>38.26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83.47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247.38</v>
      </c>
      <c r="L87" s="206">
        <v>2.9</v>
      </c>
      <c r="M87" s="206">
        <v>30.8</v>
      </c>
      <c r="N87" s="206">
        <v>50.1</v>
      </c>
      <c r="O87" s="206">
        <v>70.77</v>
      </c>
      <c r="P87" s="206">
        <v>23.97</v>
      </c>
      <c r="Q87" s="206">
        <v>0</v>
      </c>
      <c r="R87" s="206">
        <v>8.99</v>
      </c>
      <c r="S87" s="206">
        <v>11.18</v>
      </c>
      <c r="T87" s="206">
        <v>0</v>
      </c>
      <c r="U87" s="206">
        <v>49.98</v>
      </c>
      <c r="V87" s="206">
        <v>1.1499999999999999</v>
      </c>
      <c r="W87" s="206">
        <v>19.68</v>
      </c>
      <c r="X87" s="206">
        <v>41.71</v>
      </c>
      <c r="Y87" s="206">
        <v>0</v>
      </c>
      <c r="Z87" s="206">
        <v>118.04</v>
      </c>
      <c r="AA87" s="206">
        <v>38.26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83.47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247.38</v>
      </c>
      <c r="L88" s="206">
        <v>2.9</v>
      </c>
      <c r="M88" s="206">
        <v>30.8</v>
      </c>
      <c r="N88" s="206">
        <v>50.1</v>
      </c>
      <c r="O88" s="206">
        <v>70.77</v>
      </c>
      <c r="P88" s="206">
        <v>23.97</v>
      </c>
      <c r="Q88" s="206">
        <v>0</v>
      </c>
      <c r="R88" s="206">
        <v>8.99</v>
      </c>
      <c r="S88" s="206">
        <v>11.18</v>
      </c>
      <c r="T88" s="206">
        <v>0</v>
      </c>
      <c r="U88" s="206">
        <v>49.98</v>
      </c>
      <c r="V88" s="206">
        <v>1.1499999999999999</v>
      </c>
      <c r="W88" s="206">
        <v>19.68</v>
      </c>
      <c r="X88" s="206">
        <v>41.71</v>
      </c>
      <c r="Y88" s="206">
        <v>0</v>
      </c>
      <c r="Z88" s="206">
        <v>118.04</v>
      </c>
      <c r="AA88" s="206">
        <v>38.26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83.47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247.38</v>
      </c>
      <c r="L89" s="206">
        <v>2.9</v>
      </c>
      <c r="M89" s="206">
        <v>30.8</v>
      </c>
      <c r="N89" s="206">
        <v>50.1</v>
      </c>
      <c r="O89" s="206">
        <v>70.77</v>
      </c>
      <c r="P89" s="206">
        <v>23.97</v>
      </c>
      <c r="Q89" s="206">
        <v>0</v>
      </c>
      <c r="R89" s="206">
        <v>8.99</v>
      </c>
      <c r="S89" s="206">
        <v>11.18</v>
      </c>
      <c r="T89" s="206">
        <v>0</v>
      </c>
      <c r="U89" s="206">
        <v>49.98</v>
      </c>
      <c r="V89" s="206">
        <v>2.29</v>
      </c>
      <c r="W89" s="206">
        <v>19.68</v>
      </c>
      <c r="X89" s="206">
        <v>41.71</v>
      </c>
      <c r="Y89" s="206">
        <v>0</v>
      </c>
      <c r="Z89" s="206">
        <v>118.04</v>
      </c>
      <c r="AA89" s="206">
        <v>38.26</v>
      </c>
      <c r="AB89" s="206">
        <v>0</v>
      </c>
      <c r="AC89" s="206">
        <v>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247.38</v>
      </c>
      <c r="L90" s="206">
        <v>2.9</v>
      </c>
      <c r="M90" s="206">
        <v>30.8</v>
      </c>
      <c r="N90" s="206">
        <v>50.1</v>
      </c>
      <c r="O90" s="206">
        <v>70.77</v>
      </c>
      <c r="P90" s="206">
        <v>23.97</v>
      </c>
      <c r="Q90" s="206">
        <v>0</v>
      </c>
      <c r="R90" s="206">
        <v>8.99</v>
      </c>
      <c r="S90" s="206">
        <v>11.18</v>
      </c>
      <c r="T90" s="206">
        <v>0</v>
      </c>
      <c r="U90" s="206">
        <v>49.98</v>
      </c>
      <c r="V90" s="206">
        <v>2.29</v>
      </c>
      <c r="W90" s="206">
        <v>19.68</v>
      </c>
      <c r="X90" s="206">
        <v>41.71</v>
      </c>
      <c r="Y90" s="206">
        <v>0</v>
      </c>
      <c r="Z90" s="206">
        <v>118.04</v>
      </c>
      <c r="AA90" s="206">
        <v>38.26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247.38</v>
      </c>
      <c r="L91" s="206">
        <v>2.9</v>
      </c>
      <c r="M91" s="206">
        <v>30.8</v>
      </c>
      <c r="N91" s="206">
        <v>50.1</v>
      </c>
      <c r="O91" s="206">
        <v>70.77</v>
      </c>
      <c r="P91" s="206">
        <v>23.97</v>
      </c>
      <c r="Q91" s="206">
        <v>0</v>
      </c>
      <c r="R91" s="206">
        <v>8.99</v>
      </c>
      <c r="S91" s="206">
        <v>11.18</v>
      </c>
      <c r="T91" s="206">
        <v>0</v>
      </c>
      <c r="U91" s="206">
        <v>49.98</v>
      </c>
      <c r="V91" s="206">
        <v>2.29</v>
      </c>
      <c r="W91" s="206">
        <v>19.68</v>
      </c>
      <c r="X91" s="206">
        <v>41.71</v>
      </c>
      <c r="Y91" s="206">
        <v>0</v>
      </c>
      <c r="Z91" s="206">
        <v>118.04</v>
      </c>
      <c r="AA91" s="206">
        <v>38.26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247.38</v>
      </c>
      <c r="L92" s="206">
        <v>2.9</v>
      </c>
      <c r="M92" s="206">
        <v>30.8</v>
      </c>
      <c r="N92" s="206">
        <v>50.1</v>
      </c>
      <c r="O92" s="206">
        <v>70.77</v>
      </c>
      <c r="P92" s="206">
        <v>23.97</v>
      </c>
      <c r="Q92" s="206">
        <v>0</v>
      </c>
      <c r="R92" s="206">
        <v>8.99</v>
      </c>
      <c r="S92" s="206">
        <v>11.18</v>
      </c>
      <c r="T92" s="206">
        <v>0</v>
      </c>
      <c r="U92" s="206">
        <v>49.98</v>
      </c>
      <c r="V92" s="206">
        <v>2.29</v>
      </c>
      <c r="W92" s="206">
        <v>19.68</v>
      </c>
      <c r="X92" s="206">
        <v>41.71</v>
      </c>
      <c r="Y92" s="206">
        <v>0</v>
      </c>
      <c r="Z92" s="206">
        <v>118.04</v>
      </c>
      <c r="AA92" s="206">
        <v>38.26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247.38</v>
      </c>
      <c r="L93" s="206">
        <v>2.9</v>
      </c>
      <c r="M93" s="206">
        <v>30.8</v>
      </c>
      <c r="N93" s="206">
        <v>50.1</v>
      </c>
      <c r="O93" s="206">
        <v>70.77</v>
      </c>
      <c r="P93" s="206">
        <v>23.97</v>
      </c>
      <c r="Q93" s="206">
        <v>0</v>
      </c>
      <c r="R93" s="206">
        <v>8.99</v>
      </c>
      <c r="S93" s="206">
        <v>11.58</v>
      </c>
      <c r="T93" s="206">
        <v>0</v>
      </c>
      <c r="U93" s="206">
        <v>49.98</v>
      </c>
      <c r="V93" s="206">
        <v>3.08</v>
      </c>
      <c r="W93" s="206">
        <v>19.68</v>
      </c>
      <c r="X93" s="206">
        <v>41.71</v>
      </c>
      <c r="Y93" s="206">
        <v>0</v>
      </c>
      <c r="Z93" s="206">
        <v>118.04</v>
      </c>
      <c r="AA93" s="206">
        <v>38.26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247.38</v>
      </c>
      <c r="L94" s="206">
        <v>2.9</v>
      </c>
      <c r="M94" s="206">
        <v>30.8</v>
      </c>
      <c r="N94" s="206">
        <v>50.1</v>
      </c>
      <c r="O94" s="206">
        <v>70.77</v>
      </c>
      <c r="P94" s="206">
        <v>23.97</v>
      </c>
      <c r="Q94" s="206">
        <v>0</v>
      </c>
      <c r="R94" s="206">
        <v>8.99</v>
      </c>
      <c r="S94" s="206">
        <v>11.58</v>
      </c>
      <c r="T94" s="206">
        <v>0</v>
      </c>
      <c r="U94" s="206">
        <v>49.98</v>
      </c>
      <c r="V94" s="206">
        <v>3.08</v>
      </c>
      <c r="W94" s="206">
        <v>19.68</v>
      </c>
      <c r="X94" s="206">
        <v>41.71</v>
      </c>
      <c r="Y94" s="206">
        <v>0</v>
      </c>
      <c r="Z94" s="206">
        <v>118.04</v>
      </c>
      <c r="AA94" s="206">
        <v>38.26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247.38</v>
      </c>
      <c r="L95" s="206">
        <v>2.9</v>
      </c>
      <c r="M95" s="206">
        <v>30.8</v>
      </c>
      <c r="N95" s="206">
        <v>50.1</v>
      </c>
      <c r="O95" s="206">
        <v>70.77</v>
      </c>
      <c r="P95" s="206">
        <v>23.97</v>
      </c>
      <c r="Q95" s="206">
        <v>0</v>
      </c>
      <c r="R95" s="206">
        <v>8.99</v>
      </c>
      <c r="S95" s="206">
        <v>11.58</v>
      </c>
      <c r="T95" s="206">
        <v>0</v>
      </c>
      <c r="U95" s="206">
        <v>49.98</v>
      </c>
      <c r="V95" s="206">
        <v>3.36</v>
      </c>
      <c r="W95" s="206">
        <v>19.68</v>
      </c>
      <c r="X95" s="206">
        <v>41.71</v>
      </c>
      <c r="Y95" s="206">
        <v>0</v>
      </c>
      <c r="Z95" s="206">
        <v>118.04</v>
      </c>
      <c r="AA95" s="206">
        <v>38.26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247.38</v>
      </c>
      <c r="L96" s="206">
        <v>2.9</v>
      </c>
      <c r="M96" s="206">
        <v>30.8</v>
      </c>
      <c r="N96" s="206">
        <v>50.1</v>
      </c>
      <c r="O96" s="206">
        <v>70.77</v>
      </c>
      <c r="P96" s="206">
        <v>23.97</v>
      </c>
      <c r="Q96" s="206">
        <v>0</v>
      </c>
      <c r="R96" s="206">
        <v>8.99</v>
      </c>
      <c r="S96" s="206">
        <v>11.58</v>
      </c>
      <c r="T96" s="206">
        <v>0</v>
      </c>
      <c r="U96" s="206">
        <v>49.98</v>
      </c>
      <c r="V96" s="206">
        <v>3.36</v>
      </c>
      <c r="W96" s="206">
        <v>19.68</v>
      </c>
      <c r="X96" s="206">
        <v>41.71</v>
      </c>
      <c r="Y96" s="206">
        <v>0</v>
      </c>
      <c r="Z96" s="206">
        <v>118.04</v>
      </c>
      <c r="AA96" s="206">
        <v>38.26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179.62</v>
      </c>
      <c r="L97" s="206">
        <v>2.9</v>
      </c>
      <c r="M97" s="206">
        <v>30.8</v>
      </c>
      <c r="N97" s="206">
        <v>50.1</v>
      </c>
      <c r="O97" s="206">
        <v>70.77</v>
      </c>
      <c r="P97" s="206">
        <v>23.97</v>
      </c>
      <c r="Q97" s="206">
        <v>0</v>
      </c>
      <c r="R97" s="206">
        <v>8.99</v>
      </c>
      <c r="S97" s="206">
        <v>11.58</v>
      </c>
      <c r="T97" s="206">
        <v>0</v>
      </c>
      <c r="U97" s="206">
        <v>49.98</v>
      </c>
      <c r="V97" s="206">
        <v>3.36</v>
      </c>
      <c r="W97" s="206">
        <v>19.68</v>
      </c>
      <c r="X97" s="206">
        <v>41.71</v>
      </c>
      <c r="Y97" s="206">
        <v>0</v>
      </c>
      <c r="Z97" s="206">
        <v>118.04</v>
      </c>
      <c r="AA97" s="206">
        <v>38.26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163.19999999999999</v>
      </c>
      <c r="L98" s="206">
        <v>2.9</v>
      </c>
      <c r="M98" s="206">
        <v>30.8</v>
      </c>
      <c r="N98" s="206">
        <v>50.1</v>
      </c>
      <c r="O98" s="206">
        <v>70.77</v>
      </c>
      <c r="P98" s="206">
        <v>23.97</v>
      </c>
      <c r="Q98" s="206">
        <v>0</v>
      </c>
      <c r="R98" s="206">
        <v>8.99</v>
      </c>
      <c r="S98" s="206">
        <v>11.58</v>
      </c>
      <c r="T98" s="206">
        <v>0</v>
      </c>
      <c r="U98" s="206">
        <v>49.98</v>
      </c>
      <c r="V98" s="206">
        <v>3.36</v>
      </c>
      <c r="W98" s="206">
        <v>19.68</v>
      </c>
      <c r="X98" s="206">
        <v>41.71</v>
      </c>
      <c r="Y98" s="206">
        <v>0</v>
      </c>
      <c r="Z98" s="206">
        <v>118.04</v>
      </c>
      <c r="AA98" s="206">
        <v>38.26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5.2695474999999989</v>
      </c>
      <c r="L99">
        <f t="shared" si="0"/>
        <v>5.9882500000000081E-2</v>
      </c>
      <c r="M99">
        <f t="shared" si="0"/>
        <v>0.75408750000000124</v>
      </c>
      <c r="N99">
        <f t="shared" si="0"/>
        <v>1.2387975000000004</v>
      </c>
      <c r="O99">
        <f t="shared" si="0"/>
        <v>1.6984800000000042</v>
      </c>
      <c r="P99">
        <f t="shared" si="0"/>
        <v>0.57652499999999984</v>
      </c>
      <c r="Q99">
        <f t="shared" si="0"/>
        <v>0</v>
      </c>
      <c r="R99">
        <f t="shared" si="0"/>
        <v>0.19400500000000018</v>
      </c>
      <c r="S99">
        <f t="shared" si="0"/>
        <v>0.24238999999999966</v>
      </c>
      <c r="T99">
        <f t="shared" si="0"/>
        <v>0</v>
      </c>
      <c r="U99">
        <f t="shared" si="0"/>
        <v>1.1995199999999986</v>
      </c>
      <c r="V99">
        <f t="shared" si="0"/>
        <v>4.1077500000000024E-2</v>
      </c>
      <c r="W99">
        <f t="shared" si="0"/>
        <v>0.44543250000000029</v>
      </c>
      <c r="X99">
        <f t="shared" si="0"/>
        <v>0.96012000000000064</v>
      </c>
      <c r="Y99">
        <f t="shared" si="0"/>
        <v>0</v>
      </c>
      <c r="Z99">
        <f t="shared" si="0"/>
        <v>2.5580150000000037</v>
      </c>
      <c r="AA99">
        <f t="shared" si="0"/>
        <v>0.83153000000000177</v>
      </c>
      <c r="AB99">
        <f t="shared" si="0"/>
        <v>0</v>
      </c>
      <c r="AC99">
        <f t="shared" si="0"/>
        <v>0.30161500000000002</v>
      </c>
      <c r="AD99">
        <f t="shared" si="0"/>
        <v>1.5575E-2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2.0171975000000013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0.42203250000000003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39.19</v>
      </c>
      <c r="L3" s="206">
        <v>0</v>
      </c>
      <c r="M3" s="206">
        <v>0</v>
      </c>
      <c r="N3" s="206">
        <v>28.97</v>
      </c>
      <c r="O3" s="206">
        <v>48.65</v>
      </c>
      <c r="P3" s="206">
        <v>60.1</v>
      </c>
      <c r="Q3" s="206">
        <v>0</v>
      </c>
      <c r="R3" s="206">
        <v>3</v>
      </c>
      <c r="S3" s="206">
        <v>3.09</v>
      </c>
      <c r="T3" s="206">
        <v>0</v>
      </c>
      <c r="U3" s="206">
        <v>266.35000000000002</v>
      </c>
      <c r="V3" s="206">
        <v>0.34</v>
      </c>
      <c r="W3" s="206">
        <v>4.83</v>
      </c>
      <c r="X3" s="206">
        <v>10.62</v>
      </c>
      <c r="Y3" s="206">
        <v>0</v>
      </c>
      <c r="Z3" s="206">
        <v>31.87</v>
      </c>
      <c r="AA3" s="206">
        <v>9.66</v>
      </c>
      <c r="AB3" s="206">
        <v>0</v>
      </c>
      <c r="AC3" s="206">
        <v>22.49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39.19</v>
      </c>
      <c r="L4" s="206">
        <v>0</v>
      </c>
      <c r="M4" s="206">
        <v>0</v>
      </c>
      <c r="N4" s="206">
        <v>28.97</v>
      </c>
      <c r="O4" s="206">
        <v>48.65</v>
      </c>
      <c r="P4" s="206">
        <v>60.1</v>
      </c>
      <c r="Q4" s="206">
        <v>0</v>
      </c>
      <c r="R4" s="206">
        <v>3</v>
      </c>
      <c r="S4" s="206">
        <v>3.09</v>
      </c>
      <c r="T4" s="206">
        <v>0</v>
      </c>
      <c r="U4" s="206">
        <v>266.35000000000002</v>
      </c>
      <c r="V4" s="206">
        <v>0.14000000000000001</v>
      </c>
      <c r="W4" s="206">
        <v>4.83</v>
      </c>
      <c r="X4" s="206">
        <v>10.62</v>
      </c>
      <c r="Y4" s="206">
        <v>0</v>
      </c>
      <c r="Z4" s="206">
        <v>31.87</v>
      </c>
      <c r="AA4" s="206">
        <v>9.66</v>
      </c>
      <c r="AB4" s="206">
        <v>0</v>
      </c>
      <c r="AC4" s="206">
        <v>22.49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39.14</v>
      </c>
      <c r="L5" s="206">
        <v>0</v>
      </c>
      <c r="M5" s="206">
        <v>0</v>
      </c>
      <c r="N5" s="206">
        <v>28.97</v>
      </c>
      <c r="O5" s="206">
        <v>48.65</v>
      </c>
      <c r="P5" s="206">
        <v>60.1</v>
      </c>
      <c r="Q5" s="206">
        <v>0</v>
      </c>
      <c r="R5" s="206">
        <v>3</v>
      </c>
      <c r="S5" s="206">
        <v>3.07</v>
      </c>
      <c r="T5" s="206">
        <v>0</v>
      </c>
      <c r="U5" s="206">
        <v>266.35000000000002</v>
      </c>
      <c r="V5" s="206">
        <v>0</v>
      </c>
      <c r="W5" s="206">
        <v>4.83</v>
      </c>
      <c r="X5" s="206">
        <v>10.62</v>
      </c>
      <c r="Y5" s="206">
        <v>0</v>
      </c>
      <c r="Z5" s="206">
        <v>31.87</v>
      </c>
      <c r="AA5" s="206">
        <v>9.66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39.14</v>
      </c>
      <c r="L6" s="206">
        <v>0</v>
      </c>
      <c r="M6" s="206">
        <v>0</v>
      </c>
      <c r="N6" s="206">
        <v>28.97</v>
      </c>
      <c r="O6" s="206">
        <v>48.65</v>
      </c>
      <c r="P6" s="206">
        <v>60.1</v>
      </c>
      <c r="Q6" s="206">
        <v>0</v>
      </c>
      <c r="R6" s="206">
        <v>3</v>
      </c>
      <c r="S6" s="206">
        <v>3.07</v>
      </c>
      <c r="T6" s="206">
        <v>0</v>
      </c>
      <c r="U6" s="206">
        <v>266.35000000000002</v>
      </c>
      <c r="V6" s="206">
        <v>0</v>
      </c>
      <c r="W6" s="206">
        <v>4.83</v>
      </c>
      <c r="X6" s="206">
        <v>10.62</v>
      </c>
      <c r="Y6" s="206">
        <v>0</v>
      </c>
      <c r="Z6" s="206">
        <v>31.87</v>
      </c>
      <c r="AA6" s="206">
        <v>9.66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39.14</v>
      </c>
      <c r="L7" s="206">
        <v>0</v>
      </c>
      <c r="M7" s="206">
        <v>0</v>
      </c>
      <c r="N7" s="206">
        <v>28.97</v>
      </c>
      <c r="O7" s="206">
        <v>48.65</v>
      </c>
      <c r="P7" s="206">
        <v>60.1</v>
      </c>
      <c r="Q7" s="206">
        <v>0</v>
      </c>
      <c r="R7" s="206">
        <v>3</v>
      </c>
      <c r="S7" s="206">
        <v>3.07</v>
      </c>
      <c r="T7" s="206">
        <v>0</v>
      </c>
      <c r="U7" s="206">
        <v>266.35000000000002</v>
      </c>
      <c r="V7" s="206">
        <v>0</v>
      </c>
      <c r="W7" s="206">
        <v>4.83</v>
      </c>
      <c r="X7" s="206">
        <v>10.62</v>
      </c>
      <c r="Y7" s="206">
        <v>0</v>
      </c>
      <c r="Z7" s="206">
        <v>31.87</v>
      </c>
      <c r="AA7" s="206">
        <v>9.66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39.14</v>
      </c>
      <c r="L8" s="206">
        <v>0</v>
      </c>
      <c r="M8" s="206">
        <v>0</v>
      </c>
      <c r="N8" s="206">
        <v>28.97</v>
      </c>
      <c r="O8" s="206">
        <v>48.65</v>
      </c>
      <c r="P8" s="206">
        <v>60.1</v>
      </c>
      <c r="Q8" s="206">
        <v>0</v>
      </c>
      <c r="R8" s="206">
        <v>3</v>
      </c>
      <c r="S8" s="206">
        <v>3.07</v>
      </c>
      <c r="T8" s="206">
        <v>0</v>
      </c>
      <c r="U8" s="206">
        <v>266.35000000000002</v>
      </c>
      <c r="V8" s="206">
        <v>0</v>
      </c>
      <c r="W8" s="206">
        <v>4.83</v>
      </c>
      <c r="X8" s="206">
        <v>10.62</v>
      </c>
      <c r="Y8" s="206">
        <v>0</v>
      </c>
      <c r="Z8" s="206">
        <v>31.87</v>
      </c>
      <c r="AA8" s="206">
        <v>9.66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39.14</v>
      </c>
      <c r="L9" s="206">
        <v>0</v>
      </c>
      <c r="M9" s="206">
        <v>0</v>
      </c>
      <c r="N9" s="206">
        <v>28.97</v>
      </c>
      <c r="O9" s="206">
        <v>48.65</v>
      </c>
      <c r="P9" s="206">
        <v>60.1</v>
      </c>
      <c r="Q9" s="206">
        <v>0</v>
      </c>
      <c r="R9" s="206">
        <v>3</v>
      </c>
      <c r="S9" s="206">
        <v>3.07</v>
      </c>
      <c r="T9" s="206">
        <v>0</v>
      </c>
      <c r="U9" s="206">
        <v>266.35000000000002</v>
      </c>
      <c r="V9" s="206">
        <v>0</v>
      </c>
      <c r="W9" s="206">
        <v>4.83</v>
      </c>
      <c r="X9" s="206">
        <v>10.62</v>
      </c>
      <c r="Y9" s="206">
        <v>0</v>
      </c>
      <c r="Z9" s="206">
        <v>31.87</v>
      </c>
      <c r="AA9" s="206">
        <v>9.66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39.14</v>
      </c>
      <c r="L10" s="206">
        <v>0</v>
      </c>
      <c r="M10" s="206">
        <v>0</v>
      </c>
      <c r="N10" s="206">
        <v>28.97</v>
      </c>
      <c r="O10" s="206">
        <v>48.65</v>
      </c>
      <c r="P10" s="206">
        <v>60.1</v>
      </c>
      <c r="Q10" s="206">
        <v>0</v>
      </c>
      <c r="R10" s="206">
        <v>3</v>
      </c>
      <c r="S10" s="206">
        <v>3.07</v>
      </c>
      <c r="T10" s="206">
        <v>0</v>
      </c>
      <c r="U10" s="206">
        <v>266.35000000000002</v>
      </c>
      <c r="V10" s="206">
        <v>0</v>
      </c>
      <c r="W10" s="206">
        <v>4.83</v>
      </c>
      <c r="X10" s="206">
        <v>10.62</v>
      </c>
      <c r="Y10" s="206">
        <v>0</v>
      </c>
      <c r="Z10" s="206">
        <v>31.87</v>
      </c>
      <c r="AA10" s="206">
        <v>9.66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39.14</v>
      </c>
      <c r="L11" s="206">
        <v>0</v>
      </c>
      <c r="M11" s="206">
        <v>0</v>
      </c>
      <c r="N11" s="206">
        <v>28.97</v>
      </c>
      <c r="O11" s="206">
        <v>48.65</v>
      </c>
      <c r="P11" s="206">
        <v>60.1</v>
      </c>
      <c r="Q11" s="206">
        <v>0</v>
      </c>
      <c r="R11" s="206">
        <v>3</v>
      </c>
      <c r="S11" s="206">
        <v>3.25</v>
      </c>
      <c r="T11" s="206">
        <v>0</v>
      </c>
      <c r="U11" s="206">
        <v>266.35000000000002</v>
      </c>
      <c r="V11" s="206">
        <v>0</v>
      </c>
      <c r="W11" s="206">
        <v>4.83</v>
      </c>
      <c r="X11" s="206">
        <v>10.62</v>
      </c>
      <c r="Y11" s="206">
        <v>0</v>
      </c>
      <c r="Z11" s="206">
        <v>31.87</v>
      </c>
      <c r="AA11" s="206">
        <v>9.66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39.14</v>
      </c>
      <c r="L12" s="206">
        <v>0</v>
      </c>
      <c r="M12" s="206">
        <v>0</v>
      </c>
      <c r="N12" s="206">
        <v>28.97</v>
      </c>
      <c r="O12" s="206">
        <v>48.65</v>
      </c>
      <c r="P12" s="206">
        <v>60.1</v>
      </c>
      <c r="Q12" s="206">
        <v>0</v>
      </c>
      <c r="R12" s="206">
        <v>3</v>
      </c>
      <c r="S12" s="206">
        <v>3.27</v>
      </c>
      <c r="T12" s="206">
        <v>0</v>
      </c>
      <c r="U12" s="206">
        <v>266.35000000000002</v>
      </c>
      <c r="V12" s="206">
        <v>0</v>
      </c>
      <c r="W12" s="206">
        <v>4.83</v>
      </c>
      <c r="X12" s="206">
        <v>10.62</v>
      </c>
      <c r="Y12" s="206">
        <v>0</v>
      </c>
      <c r="Z12" s="206">
        <v>31.87</v>
      </c>
      <c r="AA12" s="206">
        <v>9.66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39.14</v>
      </c>
      <c r="L13" s="206">
        <v>0</v>
      </c>
      <c r="M13" s="206">
        <v>0</v>
      </c>
      <c r="N13" s="206">
        <v>28.97</v>
      </c>
      <c r="O13" s="206">
        <v>48.65</v>
      </c>
      <c r="P13" s="206">
        <v>60.1</v>
      </c>
      <c r="Q13" s="206">
        <v>0</v>
      </c>
      <c r="R13" s="206">
        <v>3</v>
      </c>
      <c r="S13" s="206">
        <v>3.4</v>
      </c>
      <c r="T13" s="206">
        <v>0</v>
      </c>
      <c r="U13" s="206">
        <v>266.35000000000002</v>
      </c>
      <c r="V13" s="206">
        <v>0</v>
      </c>
      <c r="W13" s="206">
        <v>4.83</v>
      </c>
      <c r="X13" s="206">
        <v>10.62</v>
      </c>
      <c r="Y13" s="206">
        <v>0</v>
      </c>
      <c r="Z13" s="206">
        <v>32.409999999999997</v>
      </c>
      <c r="AA13" s="206">
        <v>9.83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39.14</v>
      </c>
      <c r="L14" s="206">
        <v>0</v>
      </c>
      <c r="M14" s="206">
        <v>0</v>
      </c>
      <c r="N14" s="206">
        <v>28.97</v>
      </c>
      <c r="O14" s="206">
        <v>48.65</v>
      </c>
      <c r="P14" s="206">
        <v>60.1</v>
      </c>
      <c r="Q14" s="206">
        <v>0</v>
      </c>
      <c r="R14" s="206">
        <v>3</v>
      </c>
      <c r="S14" s="206">
        <v>3.4</v>
      </c>
      <c r="T14" s="206">
        <v>0</v>
      </c>
      <c r="U14" s="206">
        <v>266.35000000000002</v>
      </c>
      <c r="V14" s="206">
        <v>0</v>
      </c>
      <c r="W14" s="206">
        <v>4.83</v>
      </c>
      <c r="X14" s="206">
        <v>10.62</v>
      </c>
      <c r="Y14" s="206">
        <v>0</v>
      </c>
      <c r="Z14" s="206">
        <v>32.409999999999997</v>
      </c>
      <c r="AA14" s="206">
        <v>9.83</v>
      </c>
      <c r="AB14" s="206">
        <v>0</v>
      </c>
      <c r="AC14" s="206">
        <v>22.17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39.19</v>
      </c>
      <c r="L15" s="206">
        <v>0</v>
      </c>
      <c r="M15" s="206">
        <v>0</v>
      </c>
      <c r="N15" s="206">
        <v>28.97</v>
      </c>
      <c r="O15" s="206">
        <v>48.65</v>
      </c>
      <c r="P15" s="206">
        <v>60.1</v>
      </c>
      <c r="Q15" s="206">
        <v>0</v>
      </c>
      <c r="R15" s="206">
        <v>3</v>
      </c>
      <c r="S15" s="206">
        <v>3.4</v>
      </c>
      <c r="T15" s="206">
        <v>0</v>
      </c>
      <c r="U15" s="206">
        <v>266.35000000000002</v>
      </c>
      <c r="V15" s="206">
        <v>0</v>
      </c>
      <c r="W15" s="206">
        <v>4.83</v>
      </c>
      <c r="X15" s="206">
        <v>10.62</v>
      </c>
      <c r="Y15" s="206">
        <v>0</v>
      </c>
      <c r="Z15" s="206">
        <v>31.87</v>
      </c>
      <c r="AA15" s="206">
        <v>9.66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39.19</v>
      </c>
      <c r="L16" s="206">
        <v>0</v>
      </c>
      <c r="M16" s="206">
        <v>0</v>
      </c>
      <c r="N16" s="206">
        <v>28.97</v>
      </c>
      <c r="O16" s="206">
        <v>48.65</v>
      </c>
      <c r="P16" s="206">
        <v>60.1</v>
      </c>
      <c r="Q16" s="206">
        <v>0</v>
      </c>
      <c r="R16" s="206">
        <v>3</v>
      </c>
      <c r="S16" s="206">
        <v>3.4</v>
      </c>
      <c r="T16" s="206">
        <v>0</v>
      </c>
      <c r="U16" s="206">
        <v>266.35000000000002</v>
      </c>
      <c r="V16" s="206">
        <v>0</v>
      </c>
      <c r="W16" s="206">
        <v>4.83</v>
      </c>
      <c r="X16" s="206">
        <v>10.62</v>
      </c>
      <c r="Y16" s="206">
        <v>0</v>
      </c>
      <c r="Z16" s="206">
        <v>31.87</v>
      </c>
      <c r="AA16" s="206">
        <v>9.66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39.19</v>
      </c>
      <c r="L17" s="206">
        <v>0</v>
      </c>
      <c r="M17" s="206">
        <v>0</v>
      </c>
      <c r="N17" s="206">
        <v>28.97</v>
      </c>
      <c r="O17" s="206">
        <v>48.65</v>
      </c>
      <c r="P17" s="206">
        <v>60.1</v>
      </c>
      <c r="Q17" s="206">
        <v>0</v>
      </c>
      <c r="R17" s="206">
        <v>3</v>
      </c>
      <c r="S17" s="206">
        <v>3.4</v>
      </c>
      <c r="T17" s="206">
        <v>0</v>
      </c>
      <c r="U17" s="206">
        <v>266.35000000000002</v>
      </c>
      <c r="V17" s="206">
        <v>0</v>
      </c>
      <c r="W17" s="206">
        <v>4.83</v>
      </c>
      <c r="X17" s="206">
        <v>10.62</v>
      </c>
      <c r="Y17" s="206">
        <v>0</v>
      </c>
      <c r="Z17" s="206">
        <v>31.87</v>
      </c>
      <c r="AA17" s="206">
        <v>9.66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39.19</v>
      </c>
      <c r="L18" s="206">
        <v>0</v>
      </c>
      <c r="M18" s="206">
        <v>0</v>
      </c>
      <c r="N18" s="206">
        <v>28.97</v>
      </c>
      <c r="O18" s="206">
        <v>48.65</v>
      </c>
      <c r="P18" s="206">
        <v>60.1</v>
      </c>
      <c r="Q18" s="206">
        <v>0</v>
      </c>
      <c r="R18" s="206">
        <v>3</v>
      </c>
      <c r="S18" s="206">
        <v>3.4</v>
      </c>
      <c r="T18" s="206">
        <v>0</v>
      </c>
      <c r="U18" s="206">
        <v>266.35000000000002</v>
      </c>
      <c r="V18" s="206">
        <v>0</v>
      </c>
      <c r="W18" s="206">
        <v>4.83</v>
      </c>
      <c r="X18" s="206">
        <v>10.62</v>
      </c>
      <c r="Y18" s="206">
        <v>0</v>
      </c>
      <c r="Z18" s="206">
        <v>31.87</v>
      </c>
      <c r="AA18" s="206">
        <v>9.66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39.19</v>
      </c>
      <c r="L19" s="206">
        <v>0</v>
      </c>
      <c r="M19" s="206">
        <v>0</v>
      </c>
      <c r="N19" s="206">
        <v>28.97</v>
      </c>
      <c r="O19" s="206">
        <v>48.65</v>
      </c>
      <c r="P19" s="206">
        <v>60.1</v>
      </c>
      <c r="Q19" s="206">
        <v>0</v>
      </c>
      <c r="R19" s="206">
        <v>3</v>
      </c>
      <c r="S19" s="206">
        <v>3.4</v>
      </c>
      <c r="T19" s="206">
        <v>0</v>
      </c>
      <c r="U19" s="206">
        <v>266.35000000000002</v>
      </c>
      <c r="V19" s="206">
        <v>0</v>
      </c>
      <c r="W19" s="206">
        <v>4.83</v>
      </c>
      <c r="X19" s="206">
        <v>10.62</v>
      </c>
      <c r="Y19" s="206">
        <v>0</v>
      </c>
      <c r="Z19" s="206">
        <v>31.87</v>
      </c>
      <c r="AA19" s="206">
        <v>9.66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39.19</v>
      </c>
      <c r="L20" s="206">
        <v>0</v>
      </c>
      <c r="M20" s="206">
        <v>0</v>
      </c>
      <c r="N20" s="206">
        <v>28.97</v>
      </c>
      <c r="O20" s="206">
        <v>48.65</v>
      </c>
      <c r="P20" s="206">
        <v>60.1</v>
      </c>
      <c r="Q20" s="206">
        <v>0</v>
      </c>
      <c r="R20" s="206">
        <v>3</v>
      </c>
      <c r="S20" s="206">
        <v>3.4</v>
      </c>
      <c r="T20" s="206">
        <v>0</v>
      </c>
      <c r="U20" s="206">
        <v>266.35000000000002</v>
      </c>
      <c r="V20" s="206">
        <v>0</v>
      </c>
      <c r="W20" s="206">
        <v>4.83</v>
      </c>
      <c r="X20" s="206">
        <v>10.62</v>
      </c>
      <c r="Y20" s="206">
        <v>0</v>
      </c>
      <c r="Z20" s="206">
        <v>31.87</v>
      </c>
      <c r="AA20" s="206">
        <v>9.66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39.19</v>
      </c>
      <c r="L21" s="206">
        <v>0</v>
      </c>
      <c r="M21" s="206">
        <v>0</v>
      </c>
      <c r="N21" s="206">
        <v>28.97</v>
      </c>
      <c r="O21" s="206">
        <v>48.65</v>
      </c>
      <c r="P21" s="206">
        <v>60.1</v>
      </c>
      <c r="Q21" s="206">
        <v>0</v>
      </c>
      <c r="R21" s="206">
        <v>3</v>
      </c>
      <c r="S21" s="206">
        <v>3.4</v>
      </c>
      <c r="T21" s="206">
        <v>0</v>
      </c>
      <c r="U21" s="206">
        <v>266.35000000000002</v>
      </c>
      <c r="V21" s="206">
        <v>0</v>
      </c>
      <c r="W21" s="206">
        <v>4.83</v>
      </c>
      <c r="X21" s="206">
        <v>10.62</v>
      </c>
      <c r="Y21" s="206">
        <v>0</v>
      </c>
      <c r="Z21" s="206">
        <v>31.87</v>
      </c>
      <c r="AA21" s="206">
        <v>9.66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39.19</v>
      </c>
      <c r="L22" s="206">
        <v>0</v>
      </c>
      <c r="M22" s="206">
        <v>0</v>
      </c>
      <c r="N22" s="206">
        <v>28.97</v>
      </c>
      <c r="O22" s="206">
        <v>48.65</v>
      </c>
      <c r="P22" s="206">
        <v>60.1</v>
      </c>
      <c r="Q22" s="206">
        <v>0</v>
      </c>
      <c r="R22" s="206">
        <v>2.9</v>
      </c>
      <c r="S22" s="206">
        <v>1.93</v>
      </c>
      <c r="T22" s="206">
        <v>0</v>
      </c>
      <c r="U22" s="206">
        <v>266.35000000000002</v>
      </c>
      <c r="V22" s="206">
        <v>0</v>
      </c>
      <c r="W22" s="206">
        <v>4.83</v>
      </c>
      <c r="X22" s="206">
        <v>10.62</v>
      </c>
      <c r="Y22" s="206">
        <v>0</v>
      </c>
      <c r="Z22" s="206">
        <v>31.87</v>
      </c>
      <c r="AA22" s="206">
        <v>9.66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37.659999999999997</v>
      </c>
      <c r="L23" s="206">
        <v>0</v>
      </c>
      <c r="M23" s="206">
        <v>0</v>
      </c>
      <c r="N23" s="206">
        <v>28.97</v>
      </c>
      <c r="O23" s="206">
        <v>48.65</v>
      </c>
      <c r="P23" s="206">
        <v>60.1</v>
      </c>
      <c r="Q23" s="206">
        <v>0</v>
      </c>
      <c r="R23" s="206">
        <v>2.9</v>
      </c>
      <c r="S23" s="206">
        <v>1.93</v>
      </c>
      <c r="T23" s="206">
        <v>0</v>
      </c>
      <c r="U23" s="206">
        <v>266.35000000000002</v>
      </c>
      <c r="V23" s="206">
        <v>0</v>
      </c>
      <c r="W23" s="206">
        <v>4.83</v>
      </c>
      <c r="X23" s="206">
        <v>24.12</v>
      </c>
      <c r="Y23" s="206">
        <v>0</v>
      </c>
      <c r="Z23" s="206">
        <v>31.87</v>
      </c>
      <c r="AA23" s="206">
        <v>9.66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37.659999999999997</v>
      </c>
      <c r="L24" s="206">
        <v>0</v>
      </c>
      <c r="M24" s="206">
        <v>0</v>
      </c>
      <c r="N24" s="206">
        <v>28.97</v>
      </c>
      <c r="O24" s="206">
        <v>48.65</v>
      </c>
      <c r="P24" s="206">
        <v>60.1</v>
      </c>
      <c r="Q24" s="206">
        <v>0</v>
      </c>
      <c r="R24" s="206">
        <v>2.9</v>
      </c>
      <c r="S24" s="206">
        <v>1.93</v>
      </c>
      <c r="T24" s="206">
        <v>0</v>
      </c>
      <c r="U24" s="206">
        <v>266.35000000000002</v>
      </c>
      <c r="V24" s="206">
        <v>0</v>
      </c>
      <c r="W24" s="206">
        <v>4.83</v>
      </c>
      <c r="X24" s="206">
        <v>24.12</v>
      </c>
      <c r="Y24" s="206">
        <v>0</v>
      </c>
      <c r="Z24" s="206">
        <v>31.87</v>
      </c>
      <c r="AA24" s="206">
        <v>9.66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37.659999999999997</v>
      </c>
      <c r="L25" s="206">
        <v>0</v>
      </c>
      <c r="M25" s="206">
        <v>0</v>
      </c>
      <c r="N25" s="206">
        <v>28.97</v>
      </c>
      <c r="O25" s="206">
        <v>48.65</v>
      </c>
      <c r="P25" s="206">
        <v>60.1</v>
      </c>
      <c r="Q25" s="206">
        <v>0</v>
      </c>
      <c r="R25" s="206">
        <v>2.9</v>
      </c>
      <c r="S25" s="206">
        <v>1.93</v>
      </c>
      <c r="T25" s="206">
        <v>0</v>
      </c>
      <c r="U25" s="206">
        <v>266.35000000000002</v>
      </c>
      <c r="V25" s="206">
        <v>0</v>
      </c>
      <c r="W25" s="206">
        <v>11.39</v>
      </c>
      <c r="X25" s="206">
        <v>24.12</v>
      </c>
      <c r="Y25" s="206">
        <v>0</v>
      </c>
      <c r="Z25" s="206">
        <v>68.25</v>
      </c>
      <c r="AA25" s="206">
        <v>22.12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37.659999999999997</v>
      </c>
      <c r="L26" s="206">
        <v>0</v>
      </c>
      <c r="M26" s="206">
        <v>0</v>
      </c>
      <c r="N26" s="206">
        <v>28.97</v>
      </c>
      <c r="O26" s="206">
        <v>48.65</v>
      </c>
      <c r="P26" s="206">
        <v>60.1</v>
      </c>
      <c r="Q26" s="206">
        <v>0</v>
      </c>
      <c r="R26" s="206">
        <v>2.9</v>
      </c>
      <c r="S26" s="206">
        <v>1.93</v>
      </c>
      <c r="T26" s="206">
        <v>0</v>
      </c>
      <c r="U26" s="206">
        <v>266.35000000000002</v>
      </c>
      <c r="V26" s="206">
        <v>0</v>
      </c>
      <c r="W26" s="206">
        <v>11.39</v>
      </c>
      <c r="X26" s="206">
        <v>24.12</v>
      </c>
      <c r="Y26" s="206">
        <v>0</v>
      </c>
      <c r="Z26" s="206">
        <v>68.25</v>
      </c>
      <c r="AA26" s="206">
        <v>22.12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37.659999999999997</v>
      </c>
      <c r="L27" s="206">
        <v>0</v>
      </c>
      <c r="M27" s="206">
        <v>0</v>
      </c>
      <c r="N27" s="206">
        <v>28.97</v>
      </c>
      <c r="O27" s="206">
        <v>48.65</v>
      </c>
      <c r="P27" s="206">
        <v>60.1</v>
      </c>
      <c r="Q27" s="206">
        <v>0</v>
      </c>
      <c r="R27" s="206">
        <v>2.9</v>
      </c>
      <c r="S27" s="206">
        <v>1.93</v>
      </c>
      <c r="T27" s="206">
        <v>0</v>
      </c>
      <c r="U27" s="206">
        <v>266.35000000000002</v>
      </c>
      <c r="V27" s="206">
        <v>0</v>
      </c>
      <c r="W27" s="206">
        <v>11.39</v>
      </c>
      <c r="X27" s="206">
        <v>24.12</v>
      </c>
      <c r="Y27" s="206">
        <v>0</v>
      </c>
      <c r="Z27" s="206">
        <v>68.260000000000005</v>
      </c>
      <c r="AA27" s="206">
        <v>22.13</v>
      </c>
      <c r="AB27" s="206">
        <v>0</v>
      </c>
      <c r="AC27" s="206">
        <v>22.17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37.659999999999997</v>
      </c>
      <c r="L28" s="206">
        <v>0</v>
      </c>
      <c r="M28" s="206">
        <v>0</v>
      </c>
      <c r="N28" s="206">
        <v>28.97</v>
      </c>
      <c r="O28" s="206">
        <v>48.65</v>
      </c>
      <c r="P28" s="206">
        <v>60.1</v>
      </c>
      <c r="Q28" s="206">
        <v>0</v>
      </c>
      <c r="R28" s="206">
        <v>2.9</v>
      </c>
      <c r="S28" s="206">
        <v>1.93</v>
      </c>
      <c r="T28" s="206">
        <v>0</v>
      </c>
      <c r="U28" s="206">
        <v>266.35000000000002</v>
      </c>
      <c r="V28" s="206">
        <v>2.64</v>
      </c>
      <c r="W28" s="206">
        <v>11.39</v>
      </c>
      <c r="X28" s="206">
        <v>24.12</v>
      </c>
      <c r="Y28" s="206">
        <v>0</v>
      </c>
      <c r="Z28" s="206">
        <v>68.260000000000005</v>
      </c>
      <c r="AA28" s="206">
        <v>22.13</v>
      </c>
      <c r="AB28" s="206">
        <v>0</v>
      </c>
      <c r="AC28" s="206">
        <v>22.17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0.37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79.19</v>
      </c>
      <c r="L29" s="206">
        <v>0</v>
      </c>
      <c r="M29" s="206">
        <v>0</v>
      </c>
      <c r="N29" s="206">
        <v>28.97</v>
      </c>
      <c r="O29" s="206">
        <v>48.65</v>
      </c>
      <c r="P29" s="206">
        <v>60.1</v>
      </c>
      <c r="Q29" s="206">
        <v>0</v>
      </c>
      <c r="R29" s="206">
        <v>5.2</v>
      </c>
      <c r="S29" s="206">
        <v>6.4</v>
      </c>
      <c r="T29" s="206">
        <v>0</v>
      </c>
      <c r="U29" s="206">
        <v>266.35000000000002</v>
      </c>
      <c r="V29" s="206">
        <v>0.83</v>
      </c>
      <c r="W29" s="206">
        <v>11.39</v>
      </c>
      <c r="X29" s="206">
        <v>24.12</v>
      </c>
      <c r="Y29" s="206">
        <v>0</v>
      </c>
      <c r="Z29" s="206">
        <v>68.260000000000005</v>
      </c>
      <c r="AA29" s="206">
        <v>22.13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79.19</v>
      </c>
      <c r="L30" s="206">
        <v>0</v>
      </c>
      <c r="M30" s="206">
        <v>0</v>
      </c>
      <c r="N30" s="206">
        <v>28.97</v>
      </c>
      <c r="O30" s="206">
        <v>48.65</v>
      </c>
      <c r="P30" s="206">
        <v>60.1</v>
      </c>
      <c r="Q30" s="206">
        <v>0</v>
      </c>
      <c r="R30" s="206">
        <v>5.2</v>
      </c>
      <c r="S30" s="206">
        <v>6.47</v>
      </c>
      <c r="T30" s="206">
        <v>0</v>
      </c>
      <c r="U30" s="206">
        <v>266.35000000000002</v>
      </c>
      <c r="V30" s="206">
        <v>0.83</v>
      </c>
      <c r="W30" s="206">
        <v>11.39</v>
      </c>
      <c r="X30" s="206">
        <v>24.12</v>
      </c>
      <c r="Y30" s="206">
        <v>0</v>
      </c>
      <c r="Z30" s="206">
        <v>68.260000000000005</v>
      </c>
      <c r="AA30" s="206">
        <v>22.13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9.5500000000000007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79.19</v>
      </c>
      <c r="L31" s="206">
        <v>0</v>
      </c>
      <c r="M31" s="206">
        <v>0</v>
      </c>
      <c r="N31" s="206">
        <v>28.97</v>
      </c>
      <c r="O31" s="206">
        <v>48.65</v>
      </c>
      <c r="P31" s="206">
        <v>60.1</v>
      </c>
      <c r="Q31" s="206">
        <v>0</v>
      </c>
      <c r="R31" s="206">
        <v>5.2</v>
      </c>
      <c r="S31" s="206">
        <v>6.47</v>
      </c>
      <c r="T31" s="206">
        <v>0</v>
      </c>
      <c r="U31" s="206">
        <v>266.35000000000002</v>
      </c>
      <c r="V31" s="206">
        <v>0.77</v>
      </c>
      <c r="W31" s="206">
        <v>11.39</v>
      </c>
      <c r="X31" s="206">
        <v>24.12</v>
      </c>
      <c r="Y31" s="206">
        <v>0</v>
      </c>
      <c r="Z31" s="206">
        <v>68.260000000000005</v>
      </c>
      <c r="AA31" s="206">
        <v>22.13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17.21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79.19</v>
      </c>
      <c r="L32" s="206">
        <v>0</v>
      </c>
      <c r="M32" s="206">
        <v>0</v>
      </c>
      <c r="N32" s="206">
        <v>28.97</v>
      </c>
      <c r="O32" s="206">
        <v>48.65</v>
      </c>
      <c r="P32" s="206">
        <v>60.1</v>
      </c>
      <c r="Q32" s="206">
        <v>0</v>
      </c>
      <c r="R32" s="206">
        <v>5.2</v>
      </c>
      <c r="S32" s="206">
        <v>6.47</v>
      </c>
      <c r="T32" s="206">
        <v>0</v>
      </c>
      <c r="U32" s="206">
        <v>266.35000000000002</v>
      </c>
      <c r="V32" s="206">
        <v>0.77</v>
      </c>
      <c r="W32" s="206">
        <v>11.39</v>
      </c>
      <c r="X32" s="206">
        <v>24.12</v>
      </c>
      <c r="Y32" s="206">
        <v>0</v>
      </c>
      <c r="Z32" s="206">
        <v>68.260000000000005</v>
      </c>
      <c r="AA32" s="206">
        <v>22.13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79.19</v>
      </c>
      <c r="L33" s="206">
        <v>0</v>
      </c>
      <c r="M33" s="206">
        <v>0</v>
      </c>
      <c r="N33" s="206">
        <v>28.97</v>
      </c>
      <c r="O33" s="206">
        <v>48.65</v>
      </c>
      <c r="P33" s="206">
        <v>60.1</v>
      </c>
      <c r="Q33" s="206">
        <v>0</v>
      </c>
      <c r="R33" s="206">
        <v>5.2</v>
      </c>
      <c r="S33" s="206">
        <v>6.47</v>
      </c>
      <c r="T33" s="206">
        <v>0</v>
      </c>
      <c r="U33" s="206">
        <v>266.35000000000002</v>
      </c>
      <c r="V33" s="206">
        <v>0.77</v>
      </c>
      <c r="W33" s="206">
        <v>11.39</v>
      </c>
      <c r="X33" s="206">
        <v>24.12</v>
      </c>
      <c r="Y33" s="206">
        <v>0</v>
      </c>
      <c r="Z33" s="206">
        <v>68.260000000000005</v>
      </c>
      <c r="AA33" s="206">
        <v>22.13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79.19</v>
      </c>
      <c r="L34" s="206">
        <v>0</v>
      </c>
      <c r="M34" s="206">
        <v>0</v>
      </c>
      <c r="N34" s="206">
        <v>28.97</v>
      </c>
      <c r="O34" s="206">
        <v>48.65</v>
      </c>
      <c r="P34" s="206">
        <v>60.1</v>
      </c>
      <c r="Q34" s="206">
        <v>0</v>
      </c>
      <c r="R34" s="206">
        <v>5.2</v>
      </c>
      <c r="S34" s="206">
        <v>6.47</v>
      </c>
      <c r="T34" s="206">
        <v>0</v>
      </c>
      <c r="U34" s="206">
        <v>266.35000000000002</v>
      </c>
      <c r="V34" s="206">
        <v>0.77</v>
      </c>
      <c r="W34" s="206">
        <v>11.39</v>
      </c>
      <c r="X34" s="206">
        <v>24.12</v>
      </c>
      <c r="Y34" s="206">
        <v>0</v>
      </c>
      <c r="Z34" s="206">
        <v>68.260000000000005</v>
      </c>
      <c r="AA34" s="206">
        <v>22.13</v>
      </c>
      <c r="AB34" s="206">
        <v>0</v>
      </c>
      <c r="AC34" s="206">
        <v>20.32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79.19</v>
      </c>
      <c r="L35" s="206">
        <v>0</v>
      </c>
      <c r="M35" s="206">
        <v>0</v>
      </c>
      <c r="N35" s="206">
        <v>28.97</v>
      </c>
      <c r="O35" s="206">
        <v>48.65</v>
      </c>
      <c r="P35" s="206">
        <v>60.1</v>
      </c>
      <c r="Q35" s="206">
        <v>0</v>
      </c>
      <c r="R35" s="206">
        <v>5.2</v>
      </c>
      <c r="S35" s="206">
        <v>6.47</v>
      </c>
      <c r="T35" s="206">
        <v>0</v>
      </c>
      <c r="U35" s="206">
        <v>266.35000000000002</v>
      </c>
      <c r="V35" s="206">
        <v>0.71</v>
      </c>
      <c r="W35" s="206">
        <v>11.39</v>
      </c>
      <c r="X35" s="206">
        <v>24.12</v>
      </c>
      <c r="Y35" s="206">
        <v>0</v>
      </c>
      <c r="Z35" s="206">
        <v>68.260000000000005</v>
      </c>
      <c r="AA35" s="206">
        <v>22.13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79.19</v>
      </c>
      <c r="L36" s="206">
        <v>0</v>
      </c>
      <c r="M36" s="206">
        <v>0</v>
      </c>
      <c r="N36" s="206">
        <v>28.97</v>
      </c>
      <c r="O36" s="206">
        <v>48.65</v>
      </c>
      <c r="P36" s="206">
        <v>60.1</v>
      </c>
      <c r="Q36" s="206">
        <v>0</v>
      </c>
      <c r="R36" s="206">
        <v>5.2</v>
      </c>
      <c r="S36" s="206">
        <v>6.47</v>
      </c>
      <c r="T36" s="206">
        <v>0</v>
      </c>
      <c r="U36" s="206">
        <v>266.35000000000002</v>
      </c>
      <c r="V36" s="206">
        <v>0.71</v>
      </c>
      <c r="W36" s="206">
        <v>11.39</v>
      </c>
      <c r="X36" s="206">
        <v>24.12</v>
      </c>
      <c r="Y36" s="206">
        <v>0</v>
      </c>
      <c r="Z36" s="206">
        <v>68.260000000000005</v>
      </c>
      <c r="AA36" s="206">
        <v>22.13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79.19</v>
      </c>
      <c r="L37" s="206">
        <v>0</v>
      </c>
      <c r="M37" s="206">
        <v>0</v>
      </c>
      <c r="N37" s="206">
        <v>28.97</v>
      </c>
      <c r="O37" s="206">
        <v>48.65</v>
      </c>
      <c r="P37" s="206">
        <v>60.1</v>
      </c>
      <c r="Q37" s="206">
        <v>0</v>
      </c>
      <c r="R37" s="206">
        <v>5.2</v>
      </c>
      <c r="S37" s="206">
        <v>6.47</v>
      </c>
      <c r="T37" s="206">
        <v>0</v>
      </c>
      <c r="U37" s="206">
        <v>266.35000000000002</v>
      </c>
      <c r="V37" s="206">
        <v>0.71</v>
      </c>
      <c r="W37" s="206">
        <v>11.39</v>
      </c>
      <c r="X37" s="206">
        <v>24.12</v>
      </c>
      <c r="Y37" s="206">
        <v>0</v>
      </c>
      <c r="Z37" s="206">
        <v>68.260000000000005</v>
      </c>
      <c r="AA37" s="206">
        <v>22.13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79.19</v>
      </c>
      <c r="L38" s="206">
        <v>0</v>
      </c>
      <c r="M38" s="206">
        <v>0</v>
      </c>
      <c r="N38" s="206">
        <v>28.97</v>
      </c>
      <c r="O38" s="206">
        <v>48.65</v>
      </c>
      <c r="P38" s="206">
        <v>60.1</v>
      </c>
      <c r="Q38" s="206">
        <v>0</v>
      </c>
      <c r="R38" s="206">
        <v>5.2</v>
      </c>
      <c r="S38" s="206">
        <v>6.47</v>
      </c>
      <c r="T38" s="206">
        <v>0</v>
      </c>
      <c r="U38" s="206">
        <v>266.35000000000002</v>
      </c>
      <c r="V38" s="206">
        <v>0.71</v>
      </c>
      <c r="W38" s="206">
        <v>11.39</v>
      </c>
      <c r="X38" s="206">
        <v>24.12</v>
      </c>
      <c r="Y38" s="206">
        <v>0</v>
      </c>
      <c r="Z38" s="206">
        <v>68.260000000000005</v>
      </c>
      <c r="AA38" s="206">
        <v>22.13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79.19</v>
      </c>
      <c r="L39" s="206">
        <v>0</v>
      </c>
      <c r="M39" s="206">
        <v>0</v>
      </c>
      <c r="N39" s="206">
        <v>28.97</v>
      </c>
      <c r="O39" s="206">
        <v>48.65</v>
      </c>
      <c r="P39" s="206">
        <v>60.1</v>
      </c>
      <c r="Q39" s="206">
        <v>0</v>
      </c>
      <c r="R39" s="206">
        <v>5.2</v>
      </c>
      <c r="S39" s="206">
        <v>6.47</v>
      </c>
      <c r="T39" s="206">
        <v>0</v>
      </c>
      <c r="U39" s="206">
        <v>266.35000000000002</v>
      </c>
      <c r="V39" s="206">
        <v>0.77</v>
      </c>
      <c r="W39" s="206">
        <v>11.39</v>
      </c>
      <c r="X39" s="206">
        <v>24.12</v>
      </c>
      <c r="Y39" s="206">
        <v>0</v>
      </c>
      <c r="Z39" s="206">
        <v>68.260000000000005</v>
      </c>
      <c r="AA39" s="206">
        <v>22.13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79.19</v>
      </c>
      <c r="L40" s="206">
        <v>0</v>
      </c>
      <c r="M40" s="206">
        <v>0</v>
      </c>
      <c r="N40" s="206">
        <v>28.97</v>
      </c>
      <c r="O40" s="206">
        <v>48.65</v>
      </c>
      <c r="P40" s="206">
        <v>60.1</v>
      </c>
      <c r="Q40" s="206">
        <v>0</v>
      </c>
      <c r="R40" s="206">
        <v>5.2</v>
      </c>
      <c r="S40" s="206">
        <v>6.47</v>
      </c>
      <c r="T40" s="206">
        <v>0</v>
      </c>
      <c r="U40" s="206">
        <v>266.35000000000002</v>
      </c>
      <c r="V40" s="206">
        <v>0.77</v>
      </c>
      <c r="W40" s="206">
        <v>11.39</v>
      </c>
      <c r="X40" s="206">
        <v>24.12</v>
      </c>
      <c r="Y40" s="206">
        <v>0</v>
      </c>
      <c r="Z40" s="206">
        <v>68.260000000000005</v>
      </c>
      <c r="AA40" s="206">
        <v>22.13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79.19</v>
      </c>
      <c r="L41" s="206">
        <v>0</v>
      </c>
      <c r="M41" s="206">
        <v>0</v>
      </c>
      <c r="N41" s="206">
        <v>28.97</v>
      </c>
      <c r="O41" s="206">
        <v>48.65</v>
      </c>
      <c r="P41" s="206">
        <v>60.1</v>
      </c>
      <c r="Q41" s="206">
        <v>0</v>
      </c>
      <c r="R41" s="206">
        <v>5.2</v>
      </c>
      <c r="S41" s="206">
        <v>6.47</v>
      </c>
      <c r="T41" s="206">
        <v>0</v>
      </c>
      <c r="U41" s="206">
        <v>266.35000000000002</v>
      </c>
      <c r="V41" s="206">
        <v>0.77</v>
      </c>
      <c r="W41" s="206">
        <v>11.39</v>
      </c>
      <c r="X41" s="206">
        <v>24.12</v>
      </c>
      <c r="Y41" s="206">
        <v>0</v>
      </c>
      <c r="Z41" s="206">
        <v>68.260000000000005</v>
      </c>
      <c r="AA41" s="206">
        <v>22.13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79.19</v>
      </c>
      <c r="L42" s="206">
        <v>0</v>
      </c>
      <c r="M42" s="206">
        <v>0</v>
      </c>
      <c r="N42" s="206">
        <v>28.97</v>
      </c>
      <c r="O42" s="206">
        <v>48.65</v>
      </c>
      <c r="P42" s="206">
        <v>60.1</v>
      </c>
      <c r="Q42" s="206">
        <v>0</v>
      </c>
      <c r="R42" s="206">
        <v>5.2</v>
      </c>
      <c r="S42" s="206">
        <v>6.47</v>
      </c>
      <c r="T42" s="206">
        <v>0</v>
      </c>
      <c r="U42" s="206">
        <v>266.35000000000002</v>
      </c>
      <c r="V42" s="206">
        <v>0.77</v>
      </c>
      <c r="W42" s="206">
        <v>11.39</v>
      </c>
      <c r="X42" s="206">
        <v>24.12</v>
      </c>
      <c r="Y42" s="206">
        <v>0</v>
      </c>
      <c r="Z42" s="206">
        <v>68.260000000000005</v>
      </c>
      <c r="AA42" s="206">
        <v>22.13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79.19</v>
      </c>
      <c r="L43" s="206">
        <v>0</v>
      </c>
      <c r="M43" s="206">
        <v>0</v>
      </c>
      <c r="N43" s="206">
        <v>28.97</v>
      </c>
      <c r="O43" s="206">
        <v>48.65</v>
      </c>
      <c r="P43" s="206">
        <v>60.1</v>
      </c>
      <c r="Q43" s="206">
        <v>0</v>
      </c>
      <c r="R43" s="206">
        <v>5.2</v>
      </c>
      <c r="S43" s="206">
        <v>6.47</v>
      </c>
      <c r="T43" s="206">
        <v>0</v>
      </c>
      <c r="U43" s="206">
        <v>266.35000000000002</v>
      </c>
      <c r="V43" s="206">
        <v>0.71</v>
      </c>
      <c r="W43" s="206">
        <v>11.39</v>
      </c>
      <c r="X43" s="206">
        <v>24.12</v>
      </c>
      <c r="Y43" s="206">
        <v>0</v>
      </c>
      <c r="Z43" s="206">
        <v>68.260000000000005</v>
      </c>
      <c r="AA43" s="206">
        <v>22.13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79.19</v>
      </c>
      <c r="L44" s="206">
        <v>0</v>
      </c>
      <c r="M44" s="206">
        <v>0</v>
      </c>
      <c r="N44" s="206">
        <v>28.97</v>
      </c>
      <c r="O44" s="206">
        <v>48.65</v>
      </c>
      <c r="P44" s="206">
        <v>60.1</v>
      </c>
      <c r="Q44" s="206">
        <v>0</v>
      </c>
      <c r="R44" s="206">
        <v>5.2</v>
      </c>
      <c r="S44" s="206">
        <v>6.47</v>
      </c>
      <c r="T44" s="206">
        <v>0</v>
      </c>
      <c r="U44" s="206">
        <v>266.35000000000002</v>
      </c>
      <c r="V44" s="206">
        <v>0.71</v>
      </c>
      <c r="W44" s="206">
        <v>11.39</v>
      </c>
      <c r="X44" s="206">
        <v>24.12</v>
      </c>
      <c r="Y44" s="206">
        <v>0</v>
      </c>
      <c r="Z44" s="206">
        <v>68.260000000000005</v>
      </c>
      <c r="AA44" s="206">
        <v>22.13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79.19</v>
      </c>
      <c r="L45" s="206">
        <v>0</v>
      </c>
      <c r="M45" s="206">
        <v>0</v>
      </c>
      <c r="N45" s="206">
        <v>28.97</v>
      </c>
      <c r="O45" s="206">
        <v>48.65</v>
      </c>
      <c r="P45" s="206">
        <v>60.1</v>
      </c>
      <c r="Q45" s="206">
        <v>0</v>
      </c>
      <c r="R45" s="206">
        <v>5.2</v>
      </c>
      <c r="S45" s="206">
        <v>6.47</v>
      </c>
      <c r="T45" s="206">
        <v>0</v>
      </c>
      <c r="U45" s="206">
        <v>266.35000000000002</v>
      </c>
      <c r="V45" s="206">
        <v>0.82</v>
      </c>
      <c r="W45" s="206">
        <v>11.39</v>
      </c>
      <c r="X45" s="206">
        <v>24.12</v>
      </c>
      <c r="Y45" s="206">
        <v>0</v>
      </c>
      <c r="Z45" s="206">
        <v>68.260000000000005</v>
      </c>
      <c r="AA45" s="206">
        <v>22.13</v>
      </c>
      <c r="AB45" s="206">
        <v>0</v>
      </c>
      <c r="AC45" s="206">
        <v>0</v>
      </c>
      <c r="AD45" s="206">
        <v>6.82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79.19</v>
      </c>
      <c r="L46" s="206">
        <v>0</v>
      </c>
      <c r="M46" s="206">
        <v>0</v>
      </c>
      <c r="N46" s="206">
        <v>28.97</v>
      </c>
      <c r="O46" s="206">
        <v>48.65</v>
      </c>
      <c r="P46" s="206">
        <v>60.1</v>
      </c>
      <c r="Q46" s="206">
        <v>0</v>
      </c>
      <c r="R46" s="206">
        <v>5.2</v>
      </c>
      <c r="S46" s="206">
        <v>6.47</v>
      </c>
      <c r="T46" s="206">
        <v>0</v>
      </c>
      <c r="U46" s="206">
        <v>266.35000000000002</v>
      </c>
      <c r="V46" s="206">
        <v>0.82</v>
      </c>
      <c r="W46" s="206">
        <v>11.39</v>
      </c>
      <c r="X46" s="206">
        <v>24.12</v>
      </c>
      <c r="Y46" s="206">
        <v>0</v>
      </c>
      <c r="Z46" s="206">
        <v>68.260000000000005</v>
      </c>
      <c r="AA46" s="206">
        <v>22.13</v>
      </c>
      <c r="AB46" s="206">
        <v>0</v>
      </c>
      <c r="AC46" s="206">
        <v>0</v>
      </c>
      <c r="AD46" s="206">
        <v>6.82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53.11</v>
      </c>
      <c r="L47" s="206">
        <v>0</v>
      </c>
      <c r="M47" s="206">
        <v>0</v>
      </c>
      <c r="N47" s="206">
        <v>28.97</v>
      </c>
      <c r="O47" s="206">
        <v>48.65</v>
      </c>
      <c r="P47" s="206">
        <v>60.1</v>
      </c>
      <c r="Q47" s="206">
        <v>0</v>
      </c>
      <c r="R47" s="206">
        <v>5.2</v>
      </c>
      <c r="S47" s="206">
        <v>6.47</v>
      </c>
      <c r="T47" s="206">
        <v>0</v>
      </c>
      <c r="U47" s="206">
        <v>266.35000000000002</v>
      </c>
      <c r="V47" s="206">
        <v>0.74</v>
      </c>
      <c r="W47" s="206">
        <v>11.39</v>
      </c>
      <c r="X47" s="206">
        <v>24.12</v>
      </c>
      <c r="Y47" s="206">
        <v>0</v>
      </c>
      <c r="Z47" s="206">
        <v>68.260000000000005</v>
      </c>
      <c r="AA47" s="206">
        <v>22.13</v>
      </c>
      <c r="AB47" s="206">
        <v>0</v>
      </c>
      <c r="AC47" s="206">
        <v>0</v>
      </c>
      <c r="AD47" s="206">
        <v>6.82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48.29</v>
      </c>
      <c r="L48" s="206">
        <v>0</v>
      </c>
      <c r="M48" s="206">
        <v>0</v>
      </c>
      <c r="N48" s="206">
        <v>28.97</v>
      </c>
      <c r="O48" s="206">
        <v>48.65</v>
      </c>
      <c r="P48" s="206">
        <v>60.1</v>
      </c>
      <c r="Q48" s="206">
        <v>0</v>
      </c>
      <c r="R48" s="206">
        <v>5.2</v>
      </c>
      <c r="S48" s="206">
        <v>6.47</v>
      </c>
      <c r="T48" s="206">
        <v>0</v>
      </c>
      <c r="U48" s="206">
        <v>266.35000000000002</v>
      </c>
      <c r="V48" s="206">
        <v>0.76</v>
      </c>
      <c r="W48" s="206">
        <v>11.39</v>
      </c>
      <c r="X48" s="206">
        <v>24.12</v>
      </c>
      <c r="Y48" s="206">
        <v>0</v>
      </c>
      <c r="Z48" s="206">
        <v>68.260000000000005</v>
      </c>
      <c r="AA48" s="206">
        <v>22.13</v>
      </c>
      <c r="AB48" s="206">
        <v>0</v>
      </c>
      <c r="AC48" s="206">
        <v>0</v>
      </c>
      <c r="AD48" s="206">
        <v>6.82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79.69</v>
      </c>
      <c r="L49" s="206">
        <v>0</v>
      </c>
      <c r="M49" s="206">
        <v>0</v>
      </c>
      <c r="N49" s="206">
        <v>28.97</v>
      </c>
      <c r="O49" s="206">
        <v>48.65</v>
      </c>
      <c r="P49" s="206">
        <v>60.1</v>
      </c>
      <c r="Q49" s="206">
        <v>0</v>
      </c>
      <c r="R49" s="206">
        <v>5.2</v>
      </c>
      <c r="S49" s="206">
        <v>6.47</v>
      </c>
      <c r="T49" s="206">
        <v>0</v>
      </c>
      <c r="U49" s="206">
        <v>266.35000000000002</v>
      </c>
      <c r="V49" s="206">
        <v>1.54</v>
      </c>
      <c r="W49" s="206">
        <v>11.39</v>
      </c>
      <c r="X49" s="206">
        <v>24.12</v>
      </c>
      <c r="Y49" s="206">
        <v>0</v>
      </c>
      <c r="Z49" s="206">
        <v>68.260000000000005</v>
      </c>
      <c r="AA49" s="206">
        <v>22.13</v>
      </c>
      <c r="AB49" s="206">
        <v>0</v>
      </c>
      <c r="AC49" s="206">
        <v>0</v>
      </c>
      <c r="AD49" s="206">
        <v>6.82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38.630000000000003</v>
      </c>
      <c r="L50" s="206">
        <v>0</v>
      </c>
      <c r="M50" s="206">
        <v>0</v>
      </c>
      <c r="N50" s="206">
        <v>28.97</v>
      </c>
      <c r="O50" s="206">
        <v>48.65</v>
      </c>
      <c r="P50" s="206">
        <v>60.1</v>
      </c>
      <c r="Q50" s="206">
        <v>0</v>
      </c>
      <c r="R50" s="206">
        <v>5.2</v>
      </c>
      <c r="S50" s="206">
        <v>6.47</v>
      </c>
      <c r="T50" s="206">
        <v>0</v>
      </c>
      <c r="U50" s="206">
        <v>266.35000000000002</v>
      </c>
      <c r="V50" s="206">
        <v>1.54</v>
      </c>
      <c r="W50" s="206">
        <v>11.39</v>
      </c>
      <c r="X50" s="206">
        <v>24.12</v>
      </c>
      <c r="Y50" s="206">
        <v>0</v>
      </c>
      <c r="Z50" s="206">
        <v>68.260000000000005</v>
      </c>
      <c r="AA50" s="206">
        <v>22.13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38.630000000000003</v>
      </c>
      <c r="L51" s="206">
        <v>0</v>
      </c>
      <c r="M51" s="206">
        <v>0</v>
      </c>
      <c r="N51" s="206">
        <v>28.97</v>
      </c>
      <c r="O51" s="206">
        <v>48.65</v>
      </c>
      <c r="P51" s="206">
        <v>60.1</v>
      </c>
      <c r="Q51" s="206">
        <v>0</v>
      </c>
      <c r="R51" s="206">
        <v>2.9</v>
      </c>
      <c r="S51" s="206">
        <v>1.93</v>
      </c>
      <c r="T51" s="206">
        <v>0</v>
      </c>
      <c r="U51" s="206">
        <v>266.35000000000002</v>
      </c>
      <c r="V51" s="206">
        <v>0</v>
      </c>
      <c r="W51" s="206">
        <v>11.39</v>
      </c>
      <c r="X51" s="206">
        <v>24.12</v>
      </c>
      <c r="Y51" s="206">
        <v>0</v>
      </c>
      <c r="Z51" s="206">
        <v>68.260000000000005</v>
      </c>
      <c r="AA51" s="206">
        <v>22.13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38.630000000000003</v>
      </c>
      <c r="L52" s="206">
        <v>0</v>
      </c>
      <c r="M52" s="206">
        <v>0</v>
      </c>
      <c r="N52" s="206">
        <v>28.97</v>
      </c>
      <c r="O52" s="206">
        <v>48.65</v>
      </c>
      <c r="P52" s="206">
        <v>60.1</v>
      </c>
      <c r="Q52" s="206">
        <v>0</v>
      </c>
      <c r="R52" s="206">
        <v>2.9</v>
      </c>
      <c r="S52" s="206">
        <v>1.93</v>
      </c>
      <c r="T52" s="206">
        <v>0</v>
      </c>
      <c r="U52" s="206">
        <v>266.35000000000002</v>
      </c>
      <c r="V52" s="206">
        <v>0</v>
      </c>
      <c r="W52" s="206">
        <v>11.39</v>
      </c>
      <c r="X52" s="206">
        <v>24.12</v>
      </c>
      <c r="Y52" s="206">
        <v>0</v>
      </c>
      <c r="Z52" s="206">
        <v>68.260000000000005</v>
      </c>
      <c r="AA52" s="206">
        <v>22.13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38.630000000000003</v>
      </c>
      <c r="L53" s="206">
        <v>0</v>
      </c>
      <c r="M53" s="206">
        <v>0</v>
      </c>
      <c r="N53" s="206">
        <v>28.97</v>
      </c>
      <c r="O53" s="206">
        <v>48.65</v>
      </c>
      <c r="P53" s="206">
        <v>60.1</v>
      </c>
      <c r="Q53" s="206">
        <v>0</v>
      </c>
      <c r="R53" s="206">
        <v>2.9</v>
      </c>
      <c r="S53" s="206">
        <v>1.93</v>
      </c>
      <c r="T53" s="206">
        <v>0</v>
      </c>
      <c r="U53" s="206">
        <v>266.35000000000002</v>
      </c>
      <c r="V53" s="206">
        <v>0</v>
      </c>
      <c r="W53" s="206">
        <v>11.39</v>
      </c>
      <c r="X53" s="206">
        <v>24.12</v>
      </c>
      <c r="Y53" s="206">
        <v>0</v>
      </c>
      <c r="Z53" s="206">
        <v>68.260000000000005</v>
      </c>
      <c r="AA53" s="206">
        <v>22.13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38.630000000000003</v>
      </c>
      <c r="L54" s="206">
        <v>0</v>
      </c>
      <c r="M54" s="206">
        <v>0</v>
      </c>
      <c r="N54" s="206">
        <v>28.97</v>
      </c>
      <c r="O54" s="206">
        <v>48.65</v>
      </c>
      <c r="P54" s="206">
        <v>60.1</v>
      </c>
      <c r="Q54" s="206">
        <v>0</v>
      </c>
      <c r="R54" s="206">
        <v>2.9</v>
      </c>
      <c r="S54" s="206">
        <v>1.93</v>
      </c>
      <c r="T54" s="206">
        <v>0</v>
      </c>
      <c r="U54" s="206">
        <v>266.35000000000002</v>
      </c>
      <c r="V54" s="206">
        <v>0</v>
      </c>
      <c r="W54" s="206">
        <v>11.39</v>
      </c>
      <c r="X54" s="206">
        <v>24.12</v>
      </c>
      <c r="Y54" s="206">
        <v>0</v>
      </c>
      <c r="Z54" s="206">
        <v>68.260000000000005</v>
      </c>
      <c r="AA54" s="206">
        <v>22.13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38.630000000000003</v>
      </c>
      <c r="L55" s="206">
        <v>0</v>
      </c>
      <c r="M55" s="206">
        <v>0</v>
      </c>
      <c r="N55" s="206">
        <v>28.97</v>
      </c>
      <c r="O55" s="206">
        <v>48.65</v>
      </c>
      <c r="P55" s="206">
        <v>60.1</v>
      </c>
      <c r="Q55" s="206">
        <v>0</v>
      </c>
      <c r="R55" s="206">
        <v>2.8</v>
      </c>
      <c r="S55" s="206">
        <v>1.86</v>
      </c>
      <c r="T55" s="206">
        <v>0</v>
      </c>
      <c r="U55" s="206">
        <v>266.35000000000002</v>
      </c>
      <c r="V55" s="206">
        <v>0</v>
      </c>
      <c r="W55" s="206">
        <v>11.39</v>
      </c>
      <c r="X55" s="206">
        <v>24.12</v>
      </c>
      <c r="Y55" s="206">
        <v>0</v>
      </c>
      <c r="Z55" s="206">
        <v>68.260000000000005</v>
      </c>
      <c r="AA55" s="206">
        <v>22.13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38.630000000000003</v>
      </c>
      <c r="L56" s="206">
        <v>0</v>
      </c>
      <c r="M56" s="206">
        <v>0</v>
      </c>
      <c r="N56" s="206">
        <v>28.97</v>
      </c>
      <c r="O56" s="206">
        <v>48.65</v>
      </c>
      <c r="P56" s="206">
        <v>60.1</v>
      </c>
      <c r="Q56" s="206">
        <v>0</v>
      </c>
      <c r="R56" s="206">
        <v>2.8</v>
      </c>
      <c r="S56" s="206">
        <v>1.86</v>
      </c>
      <c r="T56" s="206">
        <v>0</v>
      </c>
      <c r="U56" s="206">
        <v>266.35000000000002</v>
      </c>
      <c r="V56" s="206">
        <v>0</v>
      </c>
      <c r="W56" s="206">
        <v>11.39</v>
      </c>
      <c r="X56" s="206">
        <v>24.12</v>
      </c>
      <c r="Y56" s="206">
        <v>0</v>
      </c>
      <c r="Z56" s="206">
        <v>68.260000000000005</v>
      </c>
      <c r="AA56" s="206">
        <v>22.13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38.630000000000003</v>
      </c>
      <c r="L57" s="206">
        <v>0</v>
      </c>
      <c r="M57" s="206">
        <v>0</v>
      </c>
      <c r="N57" s="206">
        <v>28.97</v>
      </c>
      <c r="O57" s="206">
        <v>48.65</v>
      </c>
      <c r="P57" s="206">
        <v>60.1</v>
      </c>
      <c r="Q57" s="206">
        <v>0</v>
      </c>
      <c r="R57" s="206">
        <v>2.8</v>
      </c>
      <c r="S57" s="206">
        <v>1.86</v>
      </c>
      <c r="T57" s="206">
        <v>0</v>
      </c>
      <c r="U57" s="206">
        <v>266.35000000000002</v>
      </c>
      <c r="V57" s="206">
        <v>0</v>
      </c>
      <c r="W57" s="206">
        <v>11.39</v>
      </c>
      <c r="X57" s="206">
        <v>24.12</v>
      </c>
      <c r="Y57" s="206">
        <v>0</v>
      </c>
      <c r="Z57" s="206">
        <v>68.260000000000005</v>
      </c>
      <c r="AA57" s="206">
        <v>22.13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38.630000000000003</v>
      </c>
      <c r="L58" s="206">
        <v>0</v>
      </c>
      <c r="M58" s="206">
        <v>0</v>
      </c>
      <c r="N58" s="206">
        <v>28.97</v>
      </c>
      <c r="O58" s="206">
        <v>48.65</v>
      </c>
      <c r="P58" s="206">
        <v>60.1</v>
      </c>
      <c r="Q58" s="206">
        <v>0</v>
      </c>
      <c r="R58" s="206">
        <v>2.8</v>
      </c>
      <c r="S58" s="206">
        <v>1.86</v>
      </c>
      <c r="T58" s="206">
        <v>0</v>
      </c>
      <c r="U58" s="206">
        <v>266.35000000000002</v>
      </c>
      <c r="V58" s="206">
        <v>0</v>
      </c>
      <c r="W58" s="206">
        <v>11.39</v>
      </c>
      <c r="X58" s="206">
        <v>24.12</v>
      </c>
      <c r="Y58" s="206">
        <v>0</v>
      </c>
      <c r="Z58" s="206">
        <v>68.260000000000005</v>
      </c>
      <c r="AA58" s="206">
        <v>22.13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38.630000000000003</v>
      </c>
      <c r="L59" s="206">
        <v>0</v>
      </c>
      <c r="M59" s="206">
        <v>0</v>
      </c>
      <c r="N59" s="206">
        <v>28.97</v>
      </c>
      <c r="O59" s="206">
        <v>48.65</v>
      </c>
      <c r="P59" s="206">
        <v>60.1</v>
      </c>
      <c r="Q59" s="206">
        <v>0</v>
      </c>
      <c r="R59" s="206">
        <v>2.8</v>
      </c>
      <c r="S59" s="206">
        <v>1.86</v>
      </c>
      <c r="T59" s="206">
        <v>0</v>
      </c>
      <c r="U59" s="206">
        <v>266.35000000000002</v>
      </c>
      <c r="V59" s="206">
        <v>0</v>
      </c>
      <c r="W59" s="206">
        <v>11.39</v>
      </c>
      <c r="X59" s="206">
        <v>24.12</v>
      </c>
      <c r="Y59" s="206">
        <v>0</v>
      </c>
      <c r="Z59" s="206">
        <v>68.260000000000005</v>
      </c>
      <c r="AA59" s="206">
        <v>22.13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38.630000000000003</v>
      </c>
      <c r="L60" s="206">
        <v>0</v>
      </c>
      <c r="M60" s="206">
        <v>0</v>
      </c>
      <c r="N60" s="206">
        <v>28.97</v>
      </c>
      <c r="O60" s="206">
        <v>48.65</v>
      </c>
      <c r="P60" s="206">
        <v>60.1</v>
      </c>
      <c r="Q60" s="206">
        <v>0</v>
      </c>
      <c r="R60" s="206">
        <v>2.8</v>
      </c>
      <c r="S60" s="206">
        <v>1.86</v>
      </c>
      <c r="T60" s="206">
        <v>0</v>
      </c>
      <c r="U60" s="206">
        <v>266.35000000000002</v>
      </c>
      <c r="V60" s="206">
        <v>0</v>
      </c>
      <c r="W60" s="206">
        <v>11.39</v>
      </c>
      <c r="X60" s="206">
        <v>24.12</v>
      </c>
      <c r="Y60" s="206">
        <v>0</v>
      </c>
      <c r="Z60" s="206">
        <v>68.260000000000005</v>
      </c>
      <c r="AA60" s="206">
        <v>22.13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38.630000000000003</v>
      </c>
      <c r="L61" s="206">
        <v>0</v>
      </c>
      <c r="M61" s="206">
        <v>0</v>
      </c>
      <c r="N61" s="206">
        <v>28.97</v>
      </c>
      <c r="O61" s="206">
        <v>48.65</v>
      </c>
      <c r="P61" s="206">
        <v>62.19</v>
      </c>
      <c r="Q61" s="206">
        <v>0</v>
      </c>
      <c r="R61" s="206">
        <v>2.8</v>
      </c>
      <c r="S61" s="206">
        <v>1.86</v>
      </c>
      <c r="T61" s="206">
        <v>0</v>
      </c>
      <c r="U61" s="206">
        <v>266.35000000000002</v>
      </c>
      <c r="V61" s="206">
        <v>0</v>
      </c>
      <c r="W61" s="206">
        <v>11.39</v>
      </c>
      <c r="X61" s="206">
        <v>24.12</v>
      </c>
      <c r="Y61" s="206">
        <v>0</v>
      </c>
      <c r="Z61" s="206">
        <v>68.260000000000005</v>
      </c>
      <c r="AA61" s="206">
        <v>22.13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38.630000000000003</v>
      </c>
      <c r="L62" s="206">
        <v>0</v>
      </c>
      <c r="M62" s="206">
        <v>0</v>
      </c>
      <c r="N62" s="206">
        <v>28.97</v>
      </c>
      <c r="O62" s="206">
        <v>48.65</v>
      </c>
      <c r="P62" s="206">
        <v>62.19</v>
      </c>
      <c r="Q62" s="206">
        <v>0</v>
      </c>
      <c r="R62" s="206">
        <v>2.8</v>
      </c>
      <c r="S62" s="206">
        <v>1.86</v>
      </c>
      <c r="T62" s="206">
        <v>0</v>
      </c>
      <c r="U62" s="206">
        <v>266.35000000000002</v>
      </c>
      <c r="V62" s="206">
        <v>0</v>
      </c>
      <c r="W62" s="206">
        <v>11.39</v>
      </c>
      <c r="X62" s="206">
        <v>24.12</v>
      </c>
      <c r="Y62" s="206">
        <v>0</v>
      </c>
      <c r="Z62" s="206">
        <v>68.260000000000005</v>
      </c>
      <c r="AA62" s="206">
        <v>22.13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38.630000000000003</v>
      </c>
      <c r="L63" s="206">
        <v>0</v>
      </c>
      <c r="M63" s="206">
        <v>0</v>
      </c>
      <c r="N63" s="206">
        <v>28.97</v>
      </c>
      <c r="O63" s="206">
        <v>48.65</v>
      </c>
      <c r="P63" s="206">
        <v>62.19</v>
      </c>
      <c r="Q63" s="206">
        <v>0</v>
      </c>
      <c r="R63" s="206">
        <v>2.8</v>
      </c>
      <c r="S63" s="206">
        <v>1.86</v>
      </c>
      <c r="T63" s="206">
        <v>0</v>
      </c>
      <c r="U63" s="206">
        <v>266.35000000000002</v>
      </c>
      <c r="V63" s="206">
        <v>0</v>
      </c>
      <c r="W63" s="206">
        <v>11.39</v>
      </c>
      <c r="X63" s="206">
        <v>24.12</v>
      </c>
      <c r="Y63" s="206">
        <v>0</v>
      </c>
      <c r="Z63" s="206">
        <v>68.260000000000005</v>
      </c>
      <c r="AA63" s="206">
        <v>22.13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79.69</v>
      </c>
      <c r="L64" s="206">
        <v>0</v>
      </c>
      <c r="M64" s="206">
        <v>0</v>
      </c>
      <c r="N64" s="206">
        <v>28.97</v>
      </c>
      <c r="O64" s="206">
        <v>48.65</v>
      </c>
      <c r="P64" s="206">
        <v>62.19</v>
      </c>
      <c r="Q64" s="206">
        <v>0</v>
      </c>
      <c r="R64" s="206">
        <v>5.2</v>
      </c>
      <c r="S64" s="206">
        <v>6.47</v>
      </c>
      <c r="T64" s="206">
        <v>0</v>
      </c>
      <c r="U64" s="206">
        <v>266.35000000000002</v>
      </c>
      <c r="V64" s="206">
        <v>1</v>
      </c>
      <c r="W64" s="206">
        <v>11.39</v>
      </c>
      <c r="X64" s="206">
        <v>24.12</v>
      </c>
      <c r="Y64" s="206">
        <v>0</v>
      </c>
      <c r="Z64" s="206">
        <v>68.260000000000005</v>
      </c>
      <c r="AA64" s="206">
        <v>22.13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79.69</v>
      </c>
      <c r="L65" s="206">
        <v>0</v>
      </c>
      <c r="M65" s="206">
        <v>0</v>
      </c>
      <c r="N65" s="206">
        <v>28.97</v>
      </c>
      <c r="O65" s="206">
        <v>48.65</v>
      </c>
      <c r="P65" s="206">
        <v>62.19</v>
      </c>
      <c r="Q65" s="206">
        <v>0</v>
      </c>
      <c r="R65" s="206">
        <v>5.2</v>
      </c>
      <c r="S65" s="206">
        <v>6.47</v>
      </c>
      <c r="T65" s="206">
        <v>0</v>
      </c>
      <c r="U65" s="206">
        <v>266.35000000000002</v>
      </c>
      <c r="V65" s="206">
        <v>1</v>
      </c>
      <c r="W65" s="206">
        <v>11.39</v>
      </c>
      <c r="X65" s="206">
        <v>24.12</v>
      </c>
      <c r="Y65" s="206">
        <v>0</v>
      </c>
      <c r="Z65" s="206">
        <v>68.260000000000005</v>
      </c>
      <c r="AA65" s="206">
        <v>22.13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79.69</v>
      </c>
      <c r="L66" s="206">
        <v>0</v>
      </c>
      <c r="M66" s="206">
        <v>0</v>
      </c>
      <c r="N66" s="206">
        <v>28.97</v>
      </c>
      <c r="O66" s="206">
        <v>48.65</v>
      </c>
      <c r="P66" s="206">
        <v>62.19</v>
      </c>
      <c r="Q66" s="206">
        <v>0</v>
      </c>
      <c r="R66" s="206">
        <v>5.2</v>
      </c>
      <c r="S66" s="206">
        <v>6.47</v>
      </c>
      <c r="T66" s="206">
        <v>0</v>
      </c>
      <c r="U66" s="206">
        <v>266.35000000000002</v>
      </c>
      <c r="V66" s="206">
        <v>1</v>
      </c>
      <c r="W66" s="206">
        <v>11.39</v>
      </c>
      <c r="X66" s="206">
        <v>24.12</v>
      </c>
      <c r="Y66" s="206">
        <v>0</v>
      </c>
      <c r="Z66" s="206">
        <v>68.260000000000005</v>
      </c>
      <c r="AA66" s="206">
        <v>22.13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79.69</v>
      </c>
      <c r="L67" s="206">
        <v>0</v>
      </c>
      <c r="M67" s="206">
        <v>0</v>
      </c>
      <c r="N67" s="206">
        <v>28.97</v>
      </c>
      <c r="O67" s="206">
        <v>48.65</v>
      </c>
      <c r="P67" s="206">
        <v>60.1</v>
      </c>
      <c r="Q67" s="206">
        <v>0</v>
      </c>
      <c r="R67" s="206">
        <v>5.2</v>
      </c>
      <c r="S67" s="206">
        <v>6.47</v>
      </c>
      <c r="T67" s="206">
        <v>0</v>
      </c>
      <c r="U67" s="206">
        <v>266.35000000000002</v>
      </c>
      <c r="V67" s="206">
        <v>0.66</v>
      </c>
      <c r="W67" s="206">
        <v>11.39</v>
      </c>
      <c r="X67" s="206">
        <v>24.12</v>
      </c>
      <c r="Y67" s="206">
        <v>0</v>
      </c>
      <c r="Z67" s="206">
        <v>68.260000000000005</v>
      </c>
      <c r="AA67" s="206">
        <v>22.13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79.69</v>
      </c>
      <c r="L68" s="206">
        <v>0</v>
      </c>
      <c r="M68" s="206">
        <v>0</v>
      </c>
      <c r="N68" s="206">
        <v>28.97</v>
      </c>
      <c r="O68" s="206">
        <v>48.65</v>
      </c>
      <c r="P68" s="206">
        <v>60.1</v>
      </c>
      <c r="Q68" s="206">
        <v>0</v>
      </c>
      <c r="R68" s="206">
        <v>5.2</v>
      </c>
      <c r="S68" s="206">
        <v>6.47</v>
      </c>
      <c r="T68" s="206">
        <v>0</v>
      </c>
      <c r="U68" s="206">
        <v>266.35000000000002</v>
      </c>
      <c r="V68" s="206">
        <v>0.65</v>
      </c>
      <c r="W68" s="206">
        <v>11.39</v>
      </c>
      <c r="X68" s="206">
        <v>24.12</v>
      </c>
      <c r="Y68" s="206">
        <v>0</v>
      </c>
      <c r="Z68" s="206">
        <v>68.260000000000005</v>
      </c>
      <c r="AA68" s="206">
        <v>22.13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79.69</v>
      </c>
      <c r="L69" s="206">
        <v>0</v>
      </c>
      <c r="M69" s="206">
        <v>0</v>
      </c>
      <c r="N69" s="206">
        <v>28.97</v>
      </c>
      <c r="O69" s="206">
        <v>48.65</v>
      </c>
      <c r="P69" s="206">
        <v>60.1</v>
      </c>
      <c r="Q69" s="206">
        <v>0</v>
      </c>
      <c r="R69" s="206">
        <v>5.2</v>
      </c>
      <c r="S69" s="206">
        <v>6.47</v>
      </c>
      <c r="T69" s="206">
        <v>0</v>
      </c>
      <c r="U69" s="206">
        <v>266.35000000000002</v>
      </c>
      <c r="V69" s="206">
        <v>0.65</v>
      </c>
      <c r="W69" s="206">
        <v>11.39</v>
      </c>
      <c r="X69" s="206">
        <v>24.12</v>
      </c>
      <c r="Y69" s="206">
        <v>0</v>
      </c>
      <c r="Z69" s="206">
        <v>68.260000000000005</v>
      </c>
      <c r="AA69" s="206">
        <v>22.13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13.44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79.69</v>
      </c>
      <c r="L70" s="206">
        <v>0</v>
      </c>
      <c r="M70" s="206">
        <v>0</v>
      </c>
      <c r="N70" s="206">
        <v>28.97</v>
      </c>
      <c r="O70" s="206">
        <v>48.65</v>
      </c>
      <c r="P70" s="206">
        <v>60.1</v>
      </c>
      <c r="Q70" s="206">
        <v>0</v>
      </c>
      <c r="R70" s="206">
        <v>5.2</v>
      </c>
      <c r="S70" s="206">
        <v>6.47</v>
      </c>
      <c r="T70" s="206">
        <v>0</v>
      </c>
      <c r="U70" s="206">
        <v>266.35000000000002</v>
      </c>
      <c r="V70" s="206">
        <v>0.65</v>
      </c>
      <c r="W70" s="206">
        <v>11.39</v>
      </c>
      <c r="X70" s="206">
        <v>24.12</v>
      </c>
      <c r="Y70" s="206">
        <v>0</v>
      </c>
      <c r="Z70" s="206">
        <v>68.260000000000005</v>
      </c>
      <c r="AA70" s="206">
        <v>22.13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5.82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79.69</v>
      </c>
      <c r="L71" s="206">
        <v>0</v>
      </c>
      <c r="M71" s="206">
        <v>0</v>
      </c>
      <c r="N71" s="206">
        <v>28.97</v>
      </c>
      <c r="O71" s="206">
        <v>48.65</v>
      </c>
      <c r="P71" s="206">
        <v>60.1</v>
      </c>
      <c r="Q71" s="206">
        <v>0</v>
      </c>
      <c r="R71" s="206">
        <v>5.2</v>
      </c>
      <c r="S71" s="206">
        <v>6.47</v>
      </c>
      <c r="T71" s="206">
        <v>0</v>
      </c>
      <c r="U71" s="206">
        <v>266.35000000000002</v>
      </c>
      <c r="V71" s="206">
        <v>0.65</v>
      </c>
      <c r="W71" s="206">
        <v>11.39</v>
      </c>
      <c r="X71" s="206">
        <v>24.12</v>
      </c>
      <c r="Y71" s="206">
        <v>0</v>
      </c>
      <c r="Z71" s="206">
        <v>68.260000000000005</v>
      </c>
      <c r="AA71" s="206">
        <v>22.13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79.69</v>
      </c>
      <c r="L72" s="206">
        <v>0</v>
      </c>
      <c r="M72" s="206">
        <v>0</v>
      </c>
      <c r="N72" s="206">
        <v>28.97</v>
      </c>
      <c r="O72" s="206">
        <v>48.65</v>
      </c>
      <c r="P72" s="206">
        <v>60.1</v>
      </c>
      <c r="Q72" s="206">
        <v>0</v>
      </c>
      <c r="R72" s="206">
        <v>5.2</v>
      </c>
      <c r="S72" s="206">
        <v>6.47</v>
      </c>
      <c r="T72" s="206">
        <v>0</v>
      </c>
      <c r="U72" s="206">
        <v>266.35000000000002</v>
      </c>
      <c r="V72" s="206">
        <v>0.65</v>
      </c>
      <c r="W72" s="206">
        <v>11.39</v>
      </c>
      <c r="X72" s="206">
        <v>24.12</v>
      </c>
      <c r="Y72" s="206">
        <v>0</v>
      </c>
      <c r="Z72" s="206">
        <v>68.260000000000005</v>
      </c>
      <c r="AA72" s="206">
        <v>22.13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79.69</v>
      </c>
      <c r="L73" s="206">
        <v>0</v>
      </c>
      <c r="M73" s="206">
        <v>0</v>
      </c>
      <c r="N73" s="206">
        <v>28.97</v>
      </c>
      <c r="O73" s="206">
        <v>48.65</v>
      </c>
      <c r="P73" s="206">
        <v>60.1</v>
      </c>
      <c r="Q73" s="206">
        <v>0</v>
      </c>
      <c r="R73" s="206">
        <v>5.2</v>
      </c>
      <c r="S73" s="206">
        <v>6.47</v>
      </c>
      <c r="T73" s="206">
        <v>0</v>
      </c>
      <c r="U73" s="206">
        <v>266.35000000000002</v>
      </c>
      <c r="V73" s="206">
        <v>0.65</v>
      </c>
      <c r="W73" s="206">
        <v>11.39</v>
      </c>
      <c r="X73" s="206">
        <v>24.12</v>
      </c>
      <c r="Y73" s="206">
        <v>0</v>
      </c>
      <c r="Z73" s="206">
        <v>68.260000000000005</v>
      </c>
      <c r="AA73" s="206">
        <v>22.13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79.69</v>
      </c>
      <c r="L74" s="206">
        <v>0</v>
      </c>
      <c r="M74" s="206">
        <v>0</v>
      </c>
      <c r="N74" s="206">
        <v>28.97</v>
      </c>
      <c r="O74" s="206">
        <v>48.65</v>
      </c>
      <c r="P74" s="206">
        <v>60.1</v>
      </c>
      <c r="Q74" s="206">
        <v>0</v>
      </c>
      <c r="R74" s="206">
        <v>5.2</v>
      </c>
      <c r="S74" s="206">
        <v>6.47</v>
      </c>
      <c r="T74" s="206">
        <v>0</v>
      </c>
      <c r="U74" s="206">
        <v>266.35000000000002</v>
      </c>
      <c r="V74" s="206">
        <v>0.65</v>
      </c>
      <c r="W74" s="206">
        <v>11.39</v>
      </c>
      <c r="X74" s="206">
        <v>24.12</v>
      </c>
      <c r="Y74" s="206">
        <v>0</v>
      </c>
      <c r="Z74" s="206">
        <v>68.260000000000005</v>
      </c>
      <c r="AA74" s="206">
        <v>22.13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79.69</v>
      </c>
      <c r="L75" s="206">
        <v>0</v>
      </c>
      <c r="M75" s="206">
        <v>0</v>
      </c>
      <c r="N75" s="206">
        <v>28.97</v>
      </c>
      <c r="O75" s="206">
        <v>48.65</v>
      </c>
      <c r="P75" s="206">
        <v>60.1</v>
      </c>
      <c r="Q75" s="206">
        <v>0</v>
      </c>
      <c r="R75" s="206">
        <v>5.2</v>
      </c>
      <c r="S75" s="206">
        <v>6.47</v>
      </c>
      <c r="T75" s="206">
        <v>0</v>
      </c>
      <c r="U75" s="206">
        <v>266.35000000000002</v>
      </c>
      <c r="V75" s="206">
        <v>0.65</v>
      </c>
      <c r="W75" s="206">
        <v>11.39</v>
      </c>
      <c r="X75" s="206">
        <v>24.12</v>
      </c>
      <c r="Y75" s="206">
        <v>0</v>
      </c>
      <c r="Z75" s="206">
        <v>68.260000000000005</v>
      </c>
      <c r="AA75" s="206">
        <v>22.13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79.69</v>
      </c>
      <c r="L76" s="206">
        <v>0</v>
      </c>
      <c r="M76" s="206">
        <v>0</v>
      </c>
      <c r="N76" s="206">
        <v>28.97</v>
      </c>
      <c r="O76" s="206">
        <v>48.65</v>
      </c>
      <c r="P76" s="206">
        <v>60.1</v>
      </c>
      <c r="Q76" s="206">
        <v>0</v>
      </c>
      <c r="R76" s="206">
        <v>5.2</v>
      </c>
      <c r="S76" s="206">
        <v>6.47</v>
      </c>
      <c r="T76" s="206">
        <v>0</v>
      </c>
      <c r="U76" s="206">
        <v>266.35000000000002</v>
      </c>
      <c r="V76" s="206">
        <v>0.65</v>
      </c>
      <c r="W76" s="206">
        <v>11.39</v>
      </c>
      <c r="X76" s="206">
        <v>24.12</v>
      </c>
      <c r="Y76" s="206">
        <v>0</v>
      </c>
      <c r="Z76" s="206">
        <v>68.260000000000005</v>
      </c>
      <c r="AA76" s="206">
        <v>22.13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79.69</v>
      </c>
      <c r="L77" s="206">
        <v>0</v>
      </c>
      <c r="M77" s="206">
        <v>0</v>
      </c>
      <c r="N77" s="206">
        <v>28.97</v>
      </c>
      <c r="O77" s="206">
        <v>48.65</v>
      </c>
      <c r="P77" s="206">
        <v>60.1</v>
      </c>
      <c r="Q77" s="206">
        <v>0</v>
      </c>
      <c r="R77" s="206">
        <v>5.2</v>
      </c>
      <c r="S77" s="206">
        <v>6.47</v>
      </c>
      <c r="T77" s="206">
        <v>0</v>
      </c>
      <c r="U77" s="206">
        <v>266.35000000000002</v>
      </c>
      <c r="V77" s="206">
        <v>0.65</v>
      </c>
      <c r="W77" s="206">
        <v>11.39</v>
      </c>
      <c r="X77" s="206">
        <v>24.12</v>
      </c>
      <c r="Y77" s="206">
        <v>0</v>
      </c>
      <c r="Z77" s="206">
        <v>68.260000000000005</v>
      </c>
      <c r="AA77" s="206">
        <v>22.13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79.69</v>
      </c>
      <c r="L78" s="206">
        <v>0</v>
      </c>
      <c r="M78" s="206">
        <v>0</v>
      </c>
      <c r="N78" s="206">
        <v>28.97</v>
      </c>
      <c r="O78" s="206">
        <v>48.65</v>
      </c>
      <c r="P78" s="206">
        <v>60.1</v>
      </c>
      <c r="Q78" s="206">
        <v>0</v>
      </c>
      <c r="R78" s="206">
        <v>5.2</v>
      </c>
      <c r="S78" s="206">
        <v>6.47</v>
      </c>
      <c r="T78" s="206">
        <v>0</v>
      </c>
      <c r="U78" s="206">
        <v>266.35000000000002</v>
      </c>
      <c r="V78" s="206">
        <v>0.65</v>
      </c>
      <c r="W78" s="206">
        <v>11.39</v>
      </c>
      <c r="X78" s="206">
        <v>24.12</v>
      </c>
      <c r="Y78" s="206">
        <v>0</v>
      </c>
      <c r="Z78" s="206">
        <v>68.260000000000005</v>
      </c>
      <c r="AA78" s="206">
        <v>22.13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79.69</v>
      </c>
      <c r="L79" s="206">
        <v>0</v>
      </c>
      <c r="M79" s="206">
        <v>0</v>
      </c>
      <c r="N79" s="206">
        <v>28.97</v>
      </c>
      <c r="O79" s="206">
        <v>48.65</v>
      </c>
      <c r="P79" s="206">
        <v>60.1</v>
      </c>
      <c r="Q79" s="206">
        <v>0</v>
      </c>
      <c r="R79" s="206">
        <v>5.2</v>
      </c>
      <c r="S79" s="206">
        <v>6.47</v>
      </c>
      <c r="T79" s="206">
        <v>0</v>
      </c>
      <c r="U79" s="206">
        <v>266.35000000000002</v>
      </c>
      <c r="V79" s="206">
        <v>0.65</v>
      </c>
      <c r="W79" s="206">
        <v>11.39</v>
      </c>
      <c r="X79" s="206">
        <v>24.12</v>
      </c>
      <c r="Y79" s="206">
        <v>0</v>
      </c>
      <c r="Z79" s="206">
        <v>68.260000000000005</v>
      </c>
      <c r="AA79" s="206">
        <v>22.13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79.69</v>
      </c>
      <c r="L80" s="206">
        <v>0</v>
      </c>
      <c r="M80" s="206">
        <v>0</v>
      </c>
      <c r="N80" s="206">
        <v>28.97</v>
      </c>
      <c r="O80" s="206">
        <v>48.65</v>
      </c>
      <c r="P80" s="206">
        <v>60.1</v>
      </c>
      <c r="Q80" s="206">
        <v>0</v>
      </c>
      <c r="R80" s="206">
        <v>5.2</v>
      </c>
      <c r="S80" s="206">
        <v>6.47</v>
      </c>
      <c r="T80" s="206">
        <v>0</v>
      </c>
      <c r="U80" s="206">
        <v>266.35000000000002</v>
      </c>
      <c r="V80" s="206">
        <v>0.65</v>
      </c>
      <c r="W80" s="206">
        <v>11.39</v>
      </c>
      <c r="X80" s="206">
        <v>24.12</v>
      </c>
      <c r="Y80" s="206">
        <v>0</v>
      </c>
      <c r="Z80" s="206">
        <v>68.260000000000005</v>
      </c>
      <c r="AA80" s="206">
        <v>22.13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79.69</v>
      </c>
      <c r="L81" s="206">
        <v>0</v>
      </c>
      <c r="M81" s="206">
        <v>0</v>
      </c>
      <c r="N81" s="206">
        <v>28.97</v>
      </c>
      <c r="O81" s="206">
        <v>48.65</v>
      </c>
      <c r="P81" s="206">
        <v>60.1</v>
      </c>
      <c r="Q81" s="206">
        <v>0</v>
      </c>
      <c r="R81" s="206">
        <v>5.2</v>
      </c>
      <c r="S81" s="206">
        <v>6.47</v>
      </c>
      <c r="T81" s="206">
        <v>0</v>
      </c>
      <c r="U81" s="206">
        <v>266.35000000000002</v>
      </c>
      <c r="V81" s="206">
        <v>0.65</v>
      </c>
      <c r="W81" s="206">
        <v>11.39</v>
      </c>
      <c r="X81" s="206">
        <v>24.12</v>
      </c>
      <c r="Y81" s="206">
        <v>0</v>
      </c>
      <c r="Z81" s="206">
        <v>68.260000000000005</v>
      </c>
      <c r="AA81" s="206">
        <v>22.13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79.69</v>
      </c>
      <c r="L82" s="206">
        <v>0</v>
      </c>
      <c r="M82" s="206">
        <v>0</v>
      </c>
      <c r="N82" s="206">
        <v>28.97</v>
      </c>
      <c r="O82" s="206">
        <v>48.65</v>
      </c>
      <c r="P82" s="206">
        <v>60.1</v>
      </c>
      <c r="Q82" s="206">
        <v>0</v>
      </c>
      <c r="R82" s="206">
        <v>5.2</v>
      </c>
      <c r="S82" s="206">
        <v>6.47</v>
      </c>
      <c r="T82" s="206">
        <v>0</v>
      </c>
      <c r="U82" s="206">
        <v>266.35000000000002</v>
      </c>
      <c r="V82" s="206">
        <v>0.65</v>
      </c>
      <c r="W82" s="206">
        <v>11.39</v>
      </c>
      <c r="X82" s="206">
        <v>24.12</v>
      </c>
      <c r="Y82" s="206">
        <v>0</v>
      </c>
      <c r="Z82" s="206">
        <v>68.260000000000005</v>
      </c>
      <c r="AA82" s="206">
        <v>22.13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34.770000000000003</v>
      </c>
      <c r="L83" s="206">
        <v>0</v>
      </c>
      <c r="M83" s="206">
        <v>0</v>
      </c>
      <c r="N83" s="206">
        <v>28.97</v>
      </c>
      <c r="O83" s="206">
        <v>48.65</v>
      </c>
      <c r="P83" s="206">
        <v>60.1</v>
      </c>
      <c r="Q83" s="206">
        <v>0</v>
      </c>
      <c r="R83" s="206">
        <v>5.2</v>
      </c>
      <c r="S83" s="206">
        <v>6.47</v>
      </c>
      <c r="T83" s="206">
        <v>0</v>
      </c>
      <c r="U83" s="206">
        <v>266.35000000000002</v>
      </c>
      <c r="V83" s="206">
        <v>0.66</v>
      </c>
      <c r="W83" s="206">
        <v>11.39</v>
      </c>
      <c r="X83" s="206">
        <v>24.12</v>
      </c>
      <c r="Y83" s="206">
        <v>0</v>
      </c>
      <c r="Z83" s="206">
        <v>68.260000000000005</v>
      </c>
      <c r="AA83" s="206">
        <v>22.13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34.770000000000003</v>
      </c>
      <c r="L84" s="206">
        <v>0</v>
      </c>
      <c r="M84" s="206">
        <v>0</v>
      </c>
      <c r="N84" s="206">
        <v>28.97</v>
      </c>
      <c r="O84" s="206">
        <v>48.65</v>
      </c>
      <c r="P84" s="206">
        <v>60.1</v>
      </c>
      <c r="Q84" s="206">
        <v>0</v>
      </c>
      <c r="R84" s="206">
        <v>5.2</v>
      </c>
      <c r="S84" s="206">
        <v>6.47</v>
      </c>
      <c r="T84" s="206">
        <v>0</v>
      </c>
      <c r="U84" s="206">
        <v>266.35000000000002</v>
      </c>
      <c r="V84" s="206">
        <v>0.66</v>
      </c>
      <c r="W84" s="206">
        <v>11.39</v>
      </c>
      <c r="X84" s="206">
        <v>24.12</v>
      </c>
      <c r="Y84" s="206">
        <v>0</v>
      </c>
      <c r="Z84" s="206">
        <v>68.260000000000005</v>
      </c>
      <c r="AA84" s="206">
        <v>22.13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34.76</v>
      </c>
      <c r="L85" s="206">
        <v>0</v>
      </c>
      <c r="M85" s="206">
        <v>0</v>
      </c>
      <c r="N85" s="206">
        <v>28.97</v>
      </c>
      <c r="O85" s="206">
        <v>48.65</v>
      </c>
      <c r="P85" s="206">
        <v>60.1</v>
      </c>
      <c r="Q85" s="206">
        <v>0</v>
      </c>
      <c r="R85" s="206">
        <v>5.2</v>
      </c>
      <c r="S85" s="206">
        <v>6.47</v>
      </c>
      <c r="T85" s="206">
        <v>0</v>
      </c>
      <c r="U85" s="206">
        <v>266.35000000000002</v>
      </c>
      <c r="V85" s="206">
        <v>0.66</v>
      </c>
      <c r="W85" s="206">
        <v>11.39</v>
      </c>
      <c r="X85" s="206">
        <v>24.12</v>
      </c>
      <c r="Y85" s="206">
        <v>0</v>
      </c>
      <c r="Z85" s="206">
        <v>68.260000000000005</v>
      </c>
      <c r="AA85" s="206">
        <v>22.13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34.76</v>
      </c>
      <c r="L86" s="206">
        <v>0</v>
      </c>
      <c r="M86" s="206">
        <v>0</v>
      </c>
      <c r="N86" s="206">
        <v>28.97</v>
      </c>
      <c r="O86" s="206">
        <v>48.65</v>
      </c>
      <c r="P86" s="206">
        <v>60.1</v>
      </c>
      <c r="Q86" s="206">
        <v>0</v>
      </c>
      <c r="R86" s="206">
        <v>5.2</v>
      </c>
      <c r="S86" s="206">
        <v>6.47</v>
      </c>
      <c r="T86" s="206">
        <v>0</v>
      </c>
      <c r="U86" s="206">
        <v>266.35000000000002</v>
      </c>
      <c r="V86" s="206">
        <v>0.67</v>
      </c>
      <c r="W86" s="206">
        <v>11.39</v>
      </c>
      <c r="X86" s="206">
        <v>24.12</v>
      </c>
      <c r="Y86" s="206">
        <v>0</v>
      </c>
      <c r="Z86" s="206">
        <v>68.260000000000005</v>
      </c>
      <c r="AA86" s="206">
        <v>22.13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35.119999999999997</v>
      </c>
      <c r="L87" s="206">
        <v>0</v>
      </c>
      <c r="M87" s="206">
        <v>0</v>
      </c>
      <c r="N87" s="206">
        <v>28.97</v>
      </c>
      <c r="O87" s="206">
        <v>48.65</v>
      </c>
      <c r="P87" s="206">
        <v>60.1</v>
      </c>
      <c r="Q87" s="206">
        <v>0</v>
      </c>
      <c r="R87" s="206">
        <v>2.8</v>
      </c>
      <c r="S87" s="206">
        <v>1.86</v>
      </c>
      <c r="T87" s="206">
        <v>0</v>
      </c>
      <c r="U87" s="206">
        <v>266.35000000000002</v>
      </c>
      <c r="V87" s="206">
        <v>0.67</v>
      </c>
      <c r="W87" s="206">
        <v>11.39</v>
      </c>
      <c r="X87" s="206">
        <v>24.12</v>
      </c>
      <c r="Y87" s="206">
        <v>0</v>
      </c>
      <c r="Z87" s="206">
        <v>68.260000000000005</v>
      </c>
      <c r="AA87" s="206">
        <v>22.13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35.119999999999997</v>
      </c>
      <c r="L88" s="206">
        <v>0</v>
      </c>
      <c r="M88" s="206">
        <v>0</v>
      </c>
      <c r="N88" s="206">
        <v>28.97</v>
      </c>
      <c r="O88" s="206">
        <v>48.65</v>
      </c>
      <c r="P88" s="206">
        <v>60.1</v>
      </c>
      <c r="Q88" s="206">
        <v>0</v>
      </c>
      <c r="R88" s="206">
        <v>2.8</v>
      </c>
      <c r="S88" s="206">
        <v>1.86</v>
      </c>
      <c r="T88" s="206">
        <v>0</v>
      </c>
      <c r="U88" s="206">
        <v>266.35000000000002</v>
      </c>
      <c r="V88" s="206">
        <v>0.67</v>
      </c>
      <c r="W88" s="206">
        <v>11.39</v>
      </c>
      <c r="X88" s="206">
        <v>24.12</v>
      </c>
      <c r="Y88" s="206">
        <v>0</v>
      </c>
      <c r="Z88" s="206">
        <v>68.260000000000005</v>
      </c>
      <c r="AA88" s="206">
        <v>22.13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35.119999999999997</v>
      </c>
      <c r="L89" s="206">
        <v>0</v>
      </c>
      <c r="M89" s="206">
        <v>0</v>
      </c>
      <c r="N89" s="206">
        <v>28.97</v>
      </c>
      <c r="O89" s="206">
        <v>48.65</v>
      </c>
      <c r="P89" s="206">
        <v>60.1</v>
      </c>
      <c r="Q89" s="206">
        <v>0</v>
      </c>
      <c r="R89" s="206">
        <v>2.8</v>
      </c>
      <c r="S89" s="206">
        <v>1.86</v>
      </c>
      <c r="T89" s="206">
        <v>0</v>
      </c>
      <c r="U89" s="206">
        <v>266.35000000000002</v>
      </c>
      <c r="V89" s="206">
        <v>0</v>
      </c>
      <c r="W89" s="206">
        <v>11.39</v>
      </c>
      <c r="X89" s="206">
        <v>24.12</v>
      </c>
      <c r="Y89" s="206">
        <v>0</v>
      </c>
      <c r="Z89" s="206">
        <v>68.260000000000005</v>
      </c>
      <c r="AA89" s="206">
        <v>22.13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35.119999999999997</v>
      </c>
      <c r="L90" s="206">
        <v>0</v>
      </c>
      <c r="M90" s="206">
        <v>0</v>
      </c>
      <c r="N90" s="206">
        <v>28.97</v>
      </c>
      <c r="O90" s="206">
        <v>48.65</v>
      </c>
      <c r="P90" s="206">
        <v>60.1</v>
      </c>
      <c r="Q90" s="206">
        <v>0</v>
      </c>
      <c r="R90" s="206">
        <v>2.8</v>
      </c>
      <c r="S90" s="206">
        <v>1.86</v>
      </c>
      <c r="T90" s="206">
        <v>0</v>
      </c>
      <c r="U90" s="206">
        <v>266.35000000000002</v>
      </c>
      <c r="V90" s="206">
        <v>0</v>
      </c>
      <c r="W90" s="206">
        <v>11.39</v>
      </c>
      <c r="X90" s="206">
        <v>24.12</v>
      </c>
      <c r="Y90" s="206">
        <v>0</v>
      </c>
      <c r="Z90" s="206">
        <v>68.260000000000005</v>
      </c>
      <c r="AA90" s="206">
        <v>22.13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35.119999999999997</v>
      </c>
      <c r="L91" s="206">
        <v>0</v>
      </c>
      <c r="M91" s="206">
        <v>0</v>
      </c>
      <c r="N91" s="206">
        <v>28.97</v>
      </c>
      <c r="O91" s="206">
        <v>48.65</v>
      </c>
      <c r="P91" s="206">
        <v>60.1</v>
      </c>
      <c r="Q91" s="206">
        <v>0</v>
      </c>
      <c r="R91" s="206">
        <v>2.8</v>
      </c>
      <c r="S91" s="206">
        <v>1.86</v>
      </c>
      <c r="T91" s="206">
        <v>0</v>
      </c>
      <c r="U91" s="206">
        <v>266.35000000000002</v>
      </c>
      <c r="V91" s="206">
        <v>0</v>
      </c>
      <c r="W91" s="206">
        <v>11.39</v>
      </c>
      <c r="X91" s="206">
        <v>24.12</v>
      </c>
      <c r="Y91" s="206">
        <v>0</v>
      </c>
      <c r="Z91" s="206">
        <v>68.260000000000005</v>
      </c>
      <c r="AA91" s="206">
        <v>22.13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35.119999999999997</v>
      </c>
      <c r="L92" s="206">
        <v>0</v>
      </c>
      <c r="M92" s="206">
        <v>0</v>
      </c>
      <c r="N92" s="206">
        <v>28.97</v>
      </c>
      <c r="O92" s="206">
        <v>48.65</v>
      </c>
      <c r="P92" s="206">
        <v>60.1</v>
      </c>
      <c r="Q92" s="206">
        <v>0</v>
      </c>
      <c r="R92" s="206">
        <v>2.8</v>
      </c>
      <c r="S92" s="206">
        <v>1.86</v>
      </c>
      <c r="T92" s="206">
        <v>0</v>
      </c>
      <c r="U92" s="206">
        <v>266.35000000000002</v>
      </c>
      <c r="V92" s="206">
        <v>0</v>
      </c>
      <c r="W92" s="206">
        <v>11.39</v>
      </c>
      <c r="X92" s="206">
        <v>24.12</v>
      </c>
      <c r="Y92" s="206">
        <v>0</v>
      </c>
      <c r="Z92" s="206">
        <v>68.260000000000005</v>
      </c>
      <c r="AA92" s="206">
        <v>22.13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35.119999999999997</v>
      </c>
      <c r="L93" s="206">
        <v>0</v>
      </c>
      <c r="M93" s="206">
        <v>0</v>
      </c>
      <c r="N93" s="206">
        <v>28.97</v>
      </c>
      <c r="O93" s="206">
        <v>48.65</v>
      </c>
      <c r="P93" s="206">
        <v>60.1</v>
      </c>
      <c r="Q93" s="206">
        <v>0</v>
      </c>
      <c r="R93" s="206">
        <v>2.8</v>
      </c>
      <c r="S93" s="206">
        <v>1.93</v>
      </c>
      <c r="T93" s="206">
        <v>0</v>
      </c>
      <c r="U93" s="206">
        <v>266.35000000000002</v>
      </c>
      <c r="V93" s="206">
        <v>0</v>
      </c>
      <c r="W93" s="206">
        <v>4.83</v>
      </c>
      <c r="X93" s="206">
        <v>10.62</v>
      </c>
      <c r="Y93" s="206">
        <v>0</v>
      </c>
      <c r="Z93" s="206">
        <v>31.87</v>
      </c>
      <c r="AA93" s="206">
        <v>9.66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35.119999999999997</v>
      </c>
      <c r="L94" s="206">
        <v>0</v>
      </c>
      <c r="M94" s="206">
        <v>0</v>
      </c>
      <c r="N94" s="206">
        <v>28.97</v>
      </c>
      <c r="O94" s="206">
        <v>48.65</v>
      </c>
      <c r="P94" s="206">
        <v>60.1</v>
      </c>
      <c r="Q94" s="206">
        <v>0</v>
      </c>
      <c r="R94" s="206">
        <v>2.8</v>
      </c>
      <c r="S94" s="206">
        <v>1.93</v>
      </c>
      <c r="T94" s="206">
        <v>0</v>
      </c>
      <c r="U94" s="206">
        <v>266.35000000000002</v>
      </c>
      <c r="V94" s="206">
        <v>0</v>
      </c>
      <c r="W94" s="206">
        <v>4.83</v>
      </c>
      <c r="X94" s="206">
        <v>10.62</v>
      </c>
      <c r="Y94" s="206">
        <v>0</v>
      </c>
      <c r="Z94" s="206">
        <v>31.87</v>
      </c>
      <c r="AA94" s="206">
        <v>9.66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35.119999999999997</v>
      </c>
      <c r="L95" s="206">
        <v>0</v>
      </c>
      <c r="M95" s="206">
        <v>0</v>
      </c>
      <c r="N95" s="206">
        <v>28.97</v>
      </c>
      <c r="O95" s="206">
        <v>48.65</v>
      </c>
      <c r="P95" s="206">
        <v>60.1</v>
      </c>
      <c r="Q95" s="206">
        <v>0</v>
      </c>
      <c r="R95" s="206">
        <v>2.8</v>
      </c>
      <c r="S95" s="206">
        <v>1.93</v>
      </c>
      <c r="T95" s="206">
        <v>0</v>
      </c>
      <c r="U95" s="206">
        <v>266.35000000000002</v>
      </c>
      <c r="V95" s="206">
        <v>0</v>
      </c>
      <c r="W95" s="206">
        <v>4.83</v>
      </c>
      <c r="X95" s="206">
        <v>10.62</v>
      </c>
      <c r="Y95" s="206">
        <v>0</v>
      </c>
      <c r="Z95" s="206">
        <v>31.87</v>
      </c>
      <c r="AA95" s="206">
        <v>9.66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35.119999999999997</v>
      </c>
      <c r="L96" s="206">
        <v>0</v>
      </c>
      <c r="M96" s="206">
        <v>0</v>
      </c>
      <c r="N96" s="206">
        <v>28.97</v>
      </c>
      <c r="O96" s="206">
        <v>48.65</v>
      </c>
      <c r="P96" s="206">
        <v>60.1</v>
      </c>
      <c r="Q96" s="206">
        <v>0</v>
      </c>
      <c r="R96" s="206">
        <v>2.8</v>
      </c>
      <c r="S96" s="206">
        <v>1.93</v>
      </c>
      <c r="T96" s="206">
        <v>0</v>
      </c>
      <c r="U96" s="206">
        <v>266.35000000000002</v>
      </c>
      <c r="V96" s="206">
        <v>0</v>
      </c>
      <c r="W96" s="206">
        <v>4.83</v>
      </c>
      <c r="X96" s="206">
        <v>10.62</v>
      </c>
      <c r="Y96" s="206">
        <v>0</v>
      </c>
      <c r="Z96" s="206">
        <v>31.87</v>
      </c>
      <c r="AA96" s="206">
        <v>9.66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35.119999999999997</v>
      </c>
      <c r="L97" s="206">
        <v>0</v>
      </c>
      <c r="M97" s="206">
        <v>0</v>
      </c>
      <c r="N97" s="206">
        <v>28.97</v>
      </c>
      <c r="O97" s="206">
        <v>48.65</v>
      </c>
      <c r="P97" s="206">
        <v>60.1</v>
      </c>
      <c r="Q97" s="206">
        <v>0</v>
      </c>
      <c r="R97" s="206">
        <v>2.8</v>
      </c>
      <c r="S97" s="206">
        <v>1.93</v>
      </c>
      <c r="T97" s="206">
        <v>0</v>
      </c>
      <c r="U97" s="206">
        <v>266.35000000000002</v>
      </c>
      <c r="V97" s="206">
        <v>0</v>
      </c>
      <c r="W97" s="206">
        <v>4.83</v>
      </c>
      <c r="X97" s="206">
        <v>10.62</v>
      </c>
      <c r="Y97" s="206">
        <v>0</v>
      </c>
      <c r="Z97" s="206">
        <v>31.87</v>
      </c>
      <c r="AA97" s="206">
        <v>9.66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35.119999999999997</v>
      </c>
      <c r="L98" s="206">
        <v>0</v>
      </c>
      <c r="M98" s="206">
        <v>0</v>
      </c>
      <c r="N98" s="206">
        <v>28.97</v>
      </c>
      <c r="O98" s="206">
        <v>48.65</v>
      </c>
      <c r="P98" s="206">
        <v>60.1</v>
      </c>
      <c r="Q98" s="206">
        <v>0</v>
      </c>
      <c r="R98" s="206">
        <v>2.8</v>
      </c>
      <c r="S98" s="206">
        <v>1.93</v>
      </c>
      <c r="T98" s="206">
        <v>0</v>
      </c>
      <c r="U98" s="206">
        <v>266.35000000000002</v>
      </c>
      <c r="V98" s="206">
        <v>0</v>
      </c>
      <c r="W98" s="206">
        <v>4.83</v>
      </c>
      <c r="X98" s="206">
        <v>10.62</v>
      </c>
      <c r="Y98" s="206">
        <v>0</v>
      </c>
      <c r="Z98" s="206">
        <v>31.87</v>
      </c>
      <c r="AA98" s="206">
        <v>9.66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1.3077999999999999</v>
      </c>
      <c r="L99">
        <f t="shared" si="0"/>
        <v>0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1.4455350000000016</v>
      </c>
      <c r="Q99">
        <f t="shared" si="0"/>
        <v>0</v>
      </c>
      <c r="R99">
        <f t="shared" si="0"/>
        <v>9.5424999999999982E-2</v>
      </c>
      <c r="S99">
        <f t="shared" si="0"/>
        <v>0.10337750000000021</v>
      </c>
      <c r="T99">
        <f t="shared" si="0"/>
        <v>0</v>
      </c>
      <c r="U99">
        <f t="shared" si="0"/>
        <v>6.3923999999999914</v>
      </c>
      <c r="V99">
        <f t="shared" si="0"/>
        <v>9.7049999999999949E-3</v>
      </c>
      <c r="W99">
        <f t="shared" si="0"/>
        <v>0.22743999999999984</v>
      </c>
      <c r="X99">
        <f t="shared" si="0"/>
        <v>0.49112999999999885</v>
      </c>
      <c r="Y99">
        <f t="shared" si="0"/>
        <v>0</v>
      </c>
      <c r="Z99">
        <f t="shared" si="0"/>
        <v>1.3837750000000024</v>
      </c>
      <c r="AA99">
        <f t="shared" si="0"/>
        <v>0.44391000000000091</v>
      </c>
      <c r="AB99">
        <f t="shared" si="0"/>
        <v>0</v>
      </c>
      <c r="AC99">
        <f t="shared" si="0"/>
        <v>0.1983524999999999</v>
      </c>
      <c r="AD99">
        <f t="shared" si="0"/>
        <v>8.5249999999999996E-3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1.1826949999999996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0.20129750000000016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2.23</v>
      </c>
      <c r="L3" s="206">
        <v>112.98</v>
      </c>
      <c r="M3" s="206">
        <v>13.63</v>
      </c>
      <c r="N3" s="206">
        <v>35.01</v>
      </c>
      <c r="O3" s="206">
        <v>0</v>
      </c>
      <c r="P3" s="206">
        <v>37.21</v>
      </c>
      <c r="Q3" s="206">
        <v>0</v>
      </c>
      <c r="R3" s="206">
        <v>2.89</v>
      </c>
      <c r="S3" s="206">
        <v>3.74</v>
      </c>
      <c r="T3" s="206">
        <v>0</v>
      </c>
      <c r="U3" s="206">
        <v>20.68</v>
      </c>
      <c r="V3" s="206">
        <v>1</v>
      </c>
      <c r="W3" s="206">
        <v>3.86</v>
      </c>
      <c r="X3" s="206">
        <v>11.59</v>
      </c>
      <c r="Y3" s="206">
        <v>0</v>
      </c>
      <c r="Z3" s="206">
        <v>28.97</v>
      </c>
      <c r="AA3" s="206">
        <v>7.73</v>
      </c>
      <c r="AB3" s="206">
        <v>0</v>
      </c>
      <c r="AC3" s="206">
        <v>9.31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2.23</v>
      </c>
      <c r="L4" s="206">
        <v>112.98</v>
      </c>
      <c r="M4" s="206">
        <v>13.63</v>
      </c>
      <c r="N4" s="206">
        <v>35.01</v>
      </c>
      <c r="O4" s="206">
        <v>0</v>
      </c>
      <c r="P4" s="206">
        <v>37.21</v>
      </c>
      <c r="Q4" s="206">
        <v>0</v>
      </c>
      <c r="R4" s="206">
        <v>2.89</v>
      </c>
      <c r="S4" s="206">
        <v>3.74</v>
      </c>
      <c r="T4" s="206">
        <v>0</v>
      </c>
      <c r="U4" s="206">
        <v>20.68</v>
      </c>
      <c r="V4" s="206">
        <v>1</v>
      </c>
      <c r="W4" s="206">
        <v>3.86</v>
      </c>
      <c r="X4" s="206">
        <v>11.59</v>
      </c>
      <c r="Y4" s="206">
        <v>0</v>
      </c>
      <c r="Z4" s="206">
        <v>28.97</v>
      </c>
      <c r="AA4" s="206">
        <v>7.73</v>
      </c>
      <c r="AB4" s="206">
        <v>0</v>
      </c>
      <c r="AC4" s="206">
        <v>9.31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2.2200000000000002</v>
      </c>
      <c r="L5" s="206">
        <v>112.98</v>
      </c>
      <c r="M5" s="206">
        <v>13.63</v>
      </c>
      <c r="N5" s="206">
        <v>35.01</v>
      </c>
      <c r="O5" s="206">
        <v>0</v>
      </c>
      <c r="P5" s="206">
        <v>37.21</v>
      </c>
      <c r="Q5" s="206">
        <v>0</v>
      </c>
      <c r="R5" s="206">
        <v>2.89</v>
      </c>
      <c r="S5" s="206">
        <v>3.71</v>
      </c>
      <c r="T5" s="206">
        <v>0</v>
      </c>
      <c r="U5" s="206">
        <v>20.68</v>
      </c>
      <c r="V5" s="206">
        <v>0.98</v>
      </c>
      <c r="W5" s="206">
        <v>3.86</v>
      </c>
      <c r="X5" s="206">
        <v>11.59</v>
      </c>
      <c r="Y5" s="206">
        <v>0</v>
      </c>
      <c r="Z5" s="206">
        <v>28.97</v>
      </c>
      <c r="AA5" s="206">
        <v>7.73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2.2200000000000002</v>
      </c>
      <c r="L6" s="206">
        <v>112.98</v>
      </c>
      <c r="M6" s="206">
        <v>13.63</v>
      </c>
      <c r="N6" s="206">
        <v>35.01</v>
      </c>
      <c r="O6" s="206">
        <v>0</v>
      </c>
      <c r="P6" s="206">
        <v>37.21</v>
      </c>
      <c r="Q6" s="206">
        <v>0</v>
      </c>
      <c r="R6" s="206">
        <v>2.89</v>
      </c>
      <c r="S6" s="206">
        <v>3.71</v>
      </c>
      <c r="T6" s="206">
        <v>0</v>
      </c>
      <c r="U6" s="206">
        <v>20.68</v>
      </c>
      <c r="V6" s="206">
        <v>0.97</v>
      </c>
      <c r="W6" s="206">
        <v>3.86</v>
      </c>
      <c r="X6" s="206">
        <v>11.59</v>
      </c>
      <c r="Y6" s="206">
        <v>0</v>
      </c>
      <c r="Z6" s="206">
        <v>28.97</v>
      </c>
      <c r="AA6" s="206">
        <v>7.73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2.2200000000000002</v>
      </c>
      <c r="L7" s="206">
        <v>112.98</v>
      </c>
      <c r="M7" s="206">
        <v>13.63</v>
      </c>
      <c r="N7" s="206">
        <v>35.01</v>
      </c>
      <c r="O7" s="206">
        <v>0</v>
      </c>
      <c r="P7" s="206">
        <v>37.21</v>
      </c>
      <c r="Q7" s="206">
        <v>0</v>
      </c>
      <c r="R7" s="206">
        <v>2.89</v>
      </c>
      <c r="S7" s="206">
        <v>3.71</v>
      </c>
      <c r="T7" s="206">
        <v>0</v>
      </c>
      <c r="U7" s="206">
        <v>20.68</v>
      </c>
      <c r="V7" s="206">
        <v>0.97</v>
      </c>
      <c r="W7" s="206">
        <v>3.86</v>
      </c>
      <c r="X7" s="206">
        <v>11.59</v>
      </c>
      <c r="Y7" s="206">
        <v>0</v>
      </c>
      <c r="Z7" s="206">
        <v>28.97</v>
      </c>
      <c r="AA7" s="206">
        <v>7.73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2.2200000000000002</v>
      </c>
      <c r="L8" s="206">
        <v>112.98</v>
      </c>
      <c r="M8" s="206">
        <v>13.63</v>
      </c>
      <c r="N8" s="206">
        <v>35.01</v>
      </c>
      <c r="O8" s="206">
        <v>0</v>
      </c>
      <c r="P8" s="206">
        <v>37.21</v>
      </c>
      <c r="Q8" s="206">
        <v>0</v>
      </c>
      <c r="R8" s="206">
        <v>2.89</v>
      </c>
      <c r="S8" s="206">
        <v>3.71</v>
      </c>
      <c r="T8" s="206">
        <v>0</v>
      </c>
      <c r="U8" s="206">
        <v>20.68</v>
      </c>
      <c r="V8" s="206">
        <v>0.97</v>
      </c>
      <c r="W8" s="206">
        <v>3.86</v>
      </c>
      <c r="X8" s="206">
        <v>11.59</v>
      </c>
      <c r="Y8" s="206">
        <v>0</v>
      </c>
      <c r="Z8" s="206">
        <v>28.97</v>
      </c>
      <c r="AA8" s="206">
        <v>7.73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2.2200000000000002</v>
      </c>
      <c r="L9" s="206">
        <v>112.98</v>
      </c>
      <c r="M9" s="206">
        <v>13.63</v>
      </c>
      <c r="N9" s="206">
        <v>35.01</v>
      </c>
      <c r="O9" s="206">
        <v>0</v>
      </c>
      <c r="P9" s="206">
        <v>37.21</v>
      </c>
      <c r="Q9" s="206">
        <v>0</v>
      </c>
      <c r="R9" s="206">
        <v>2.89</v>
      </c>
      <c r="S9" s="206">
        <v>3.71</v>
      </c>
      <c r="T9" s="206">
        <v>0</v>
      </c>
      <c r="U9" s="206">
        <v>20.68</v>
      </c>
      <c r="V9" s="206">
        <v>0.97</v>
      </c>
      <c r="W9" s="206">
        <v>3.86</v>
      </c>
      <c r="X9" s="206">
        <v>11.59</v>
      </c>
      <c r="Y9" s="206">
        <v>0</v>
      </c>
      <c r="Z9" s="206">
        <v>28.97</v>
      </c>
      <c r="AA9" s="206">
        <v>7.73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2.2200000000000002</v>
      </c>
      <c r="L10" s="206">
        <v>112.98</v>
      </c>
      <c r="M10" s="206">
        <v>13.63</v>
      </c>
      <c r="N10" s="206">
        <v>35.01</v>
      </c>
      <c r="O10" s="206">
        <v>0</v>
      </c>
      <c r="P10" s="206">
        <v>37.21</v>
      </c>
      <c r="Q10" s="206">
        <v>0</v>
      </c>
      <c r="R10" s="206">
        <v>2.89</v>
      </c>
      <c r="S10" s="206">
        <v>3.71</v>
      </c>
      <c r="T10" s="206">
        <v>0</v>
      </c>
      <c r="U10" s="206">
        <v>20.68</v>
      </c>
      <c r="V10" s="206">
        <v>0.97</v>
      </c>
      <c r="W10" s="206">
        <v>3.86</v>
      </c>
      <c r="X10" s="206">
        <v>11.59</v>
      </c>
      <c r="Y10" s="206">
        <v>0</v>
      </c>
      <c r="Z10" s="206">
        <v>28.97</v>
      </c>
      <c r="AA10" s="206">
        <v>7.73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2.2200000000000002</v>
      </c>
      <c r="L11" s="206">
        <v>112.98</v>
      </c>
      <c r="M11" s="206">
        <v>13.63</v>
      </c>
      <c r="N11" s="206">
        <v>35.01</v>
      </c>
      <c r="O11" s="206">
        <v>0</v>
      </c>
      <c r="P11" s="206">
        <v>37.21</v>
      </c>
      <c r="Q11" s="206">
        <v>0</v>
      </c>
      <c r="R11" s="206">
        <v>3.09</v>
      </c>
      <c r="S11" s="206">
        <v>3.93</v>
      </c>
      <c r="T11" s="206">
        <v>0</v>
      </c>
      <c r="U11" s="206">
        <v>20.68</v>
      </c>
      <c r="V11" s="206">
        <v>0.97</v>
      </c>
      <c r="W11" s="206">
        <v>3.86</v>
      </c>
      <c r="X11" s="206">
        <v>11.59</v>
      </c>
      <c r="Y11" s="206">
        <v>0</v>
      </c>
      <c r="Z11" s="206">
        <v>28.97</v>
      </c>
      <c r="AA11" s="206">
        <v>7.73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2.2200000000000002</v>
      </c>
      <c r="L12" s="206">
        <v>112.98</v>
      </c>
      <c r="M12" s="206">
        <v>13.63</v>
      </c>
      <c r="N12" s="206">
        <v>35.01</v>
      </c>
      <c r="O12" s="206">
        <v>0</v>
      </c>
      <c r="P12" s="206">
        <v>37.21</v>
      </c>
      <c r="Q12" s="206">
        <v>0</v>
      </c>
      <c r="R12" s="206">
        <v>3.09</v>
      </c>
      <c r="S12" s="206">
        <v>3.95</v>
      </c>
      <c r="T12" s="206">
        <v>0</v>
      </c>
      <c r="U12" s="206">
        <v>20.68</v>
      </c>
      <c r="V12" s="206">
        <v>0.97</v>
      </c>
      <c r="W12" s="206">
        <v>3.86</v>
      </c>
      <c r="X12" s="206">
        <v>11.59</v>
      </c>
      <c r="Y12" s="206">
        <v>0</v>
      </c>
      <c r="Z12" s="206">
        <v>28.97</v>
      </c>
      <c r="AA12" s="206">
        <v>7.73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2.2200000000000002</v>
      </c>
      <c r="L13" s="206">
        <v>112.98</v>
      </c>
      <c r="M13" s="206">
        <v>13.63</v>
      </c>
      <c r="N13" s="206">
        <v>35.01</v>
      </c>
      <c r="O13" s="206">
        <v>0</v>
      </c>
      <c r="P13" s="206">
        <v>37.21</v>
      </c>
      <c r="Q13" s="206">
        <v>0</v>
      </c>
      <c r="R13" s="206">
        <v>3.27</v>
      </c>
      <c r="S13" s="206">
        <v>4.1100000000000003</v>
      </c>
      <c r="T13" s="206">
        <v>0</v>
      </c>
      <c r="U13" s="206">
        <v>20.68</v>
      </c>
      <c r="V13" s="206">
        <v>0.97</v>
      </c>
      <c r="W13" s="206">
        <v>3.86</v>
      </c>
      <c r="X13" s="206">
        <v>11.59</v>
      </c>
      <c r="Y13" s="206">
        <v>0</v>
      </c>
      <c r="Z13" s="206">
        <v>29.46</v>
      </c>
      <c r="AA13" s="206">
        <v>7.87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2.2200000000000002</v>
      </c>
      <c r="L14" s="206">
        <v>112.98</v>
      </c>
      <c r="M14" s="206">
        <v>13.63</v>
      </c>
      <c r="N14" s="206">
        <v>35.01</v>
      </c>
      <c r="O14" s="206">
        <v>0</v>
      </c>
      <c r="P14" s="206">
        <v>37.21</v>
      </c>
      <c r="Q14" s="206">
        <v>0</v>
      </c>
      <c r="R14" s="206">
        <v>3.27</v>
      </c>
      <c r="S14" s="206">
        <v>4.1100000000000003</v>
      </c>
      <c r="T14" s="206">
        <v>0</v>
      </c>
      <c r="U14" s="206">
        <v>20.68</v>
      </c>
      <c r="V14" s="206">
        <v>0.97</v>
      </c>
      <c r="W14" s="206">
        <v>3.86</v>
      </c>
      <c r="X14" s="206">
        <v>11.59</v>
      </c>
      <c r="Y14" s="206">
        <v>0</v>
      </c>
      <c r="Z14" s="206">
        <v>29.46</v>
      </c>
      <c r="AA14" s="206">
        <v>7.87</v>
      </c>
      <c r="AB14" s="206">
        <v>0</v>
      </c>
      <c r="AC14" s="206">
        <v>9.5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2.23</v>
      </c>
      <c r="L15" s="206">
        <v>112.98</v>
      </c>
      <c r="M15" s="206">
        <v>13.63</v>
      </c>
      <c r="N15" s="206">
        <v>35.01</v>
      </c>
      <c r="O15" s="206">
        <v>0</v>
      </c>
      <c r="P15" s="206">
        <v>37.21</v>
      </c>
      <c r="Q15" s="206">
        <v>0</v>
      </c>
      <c r="R15" s="206">
        <v>3.27</v>
      </c>
      <c r="S15" s="206">
        <v>4.1100000000000003</v>
      </c>
      <c r="T15" s="206">
        <v>0</v>
      </c>
      <c r="U15" s="206">
        <v>20.68</v>
      </c>
      <c r="V15" s="206">
        <v>0.97</v>
      </c>
      <c r="W15" s="206">
        <v>3.86</v>
      </c>
      <c r="X15" s="206">
        <v>11.59</v>
      </c>
      <c r="Y15" s="206">
        <v>0</v>
      </c>
      <c r="Z15" s="206">
        <v>28.97</v>
      </c>
      <c r="AA15" s="206">
        <v>7.73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2.23</v>
      </c>
      <c r="L16" s="206">
        <v>112.98</v>
      </c>
      <c r="M16" s="206">
        <v>13.63</v>
      </c>
      <c r="N16" s="206">
        <v>35.01</v>
      </c>
      <c r="O16" s="206">
        <v>0</v>
      </c>
      <c r="P16" s="206">
        <v>37.21</v>
      </c>
      <c r="Q16" s="206">
        <v>0</v>
      </c>
      <c r="R16" s="206">
        <v>3.27</v>
      </c>
      <c r="S16" s="206">
        <v>4.1100000000000003</v>
      </c>
      <c r="T16" s="206">
        <v>0</v>
      </c>
      <c r="U16" s="206">
        <v>20.68</v>
      </c>
      <c r="V16" s="206">
        <v>0.97</v>
      </c>
      <c r="W16" s="206">
        <v>3.86</v>
      </c>
      <c r="X16" s="206">
        <v>11.59</v>
      </c>
      <c r="Y16" s="206">
        <v>0</v>
      </c>
      <c r="Z16" s="206">
        <v>28.97</v>
      </c>
      <c r="AA16" s="206">
        <v>7.73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2.23</v>
      </c>
      <c r="L17" s="206">
        <v>112.98</v>
      </c>
      <c r="M17" s="206">
        <v>13.63</v>
      </c>
      <c r="N17" s="206">
        <v>35.01</v>
      </c>
      <c r="O17" s="206">
        <v>0</v>
      </c>
      <c r="P17" s="206">
        <v>37.21</v>
      </c>
      <c r="Q17" s="206">
        <v>0</v>
      </c>
      <c r="R17" s="206">
        <v>3.27</v>
      </c>
      <c r="S17" s="206">
        <v>4.1100000000000003</v>
      </c>
      <c r="T17" s="206">
        <v>0</v>
      </c>
      <c r="U17" s="206">
        <v>20.68</v>
      </c>
      <c r="V17" s="206">
        <v>0.97</v>
      </c>
      <c r="W17" s="206">
        <v>3.86</v>
      </c>
      <c r="X17" s="206">
        <v>11.59</v>
      </c>
      <c r="Y17" s="206">
        <v>0</v>
      </c>
      <c r="Z17" s="206">
        <v>28.97</v>
      </c>
      <c r="AA17" s="206">
        <v>7.73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2.23</v>
      </c>
      <c r="L18" s="206">
        <v>112.98</v>
      </c>
      <c r="M18" s="206">
        <v>13.63</v>
      </c>
      <c r="N18" s="206">
        <v>35.01</v>
      </c>
      <c r="O18" s="206">
        <v>0</v>
      </c>
      <c r="P18" s="206">
        <v>37.21</v>
      </c>
      <c r="Q18" s="206">
        <v>0</v>
      </c>
      <c r="R18" s="206">
        <v>3.27</v>
      </c>
      <c r="S18" s="206">
        <v>4.1100000000000003</v>
      </c>
      <c r="T18" s="206">
        <v>0</v>
      </c>
      <c r="U18" s="206">
        <v>20.68</v>
      </c>
      <c r="V18" s="206">
        <v>0.97</v>
      </c>
      <c r="W18" s="206">
        <v>3.86</v>
      </c>
      <c r="X18" s="206">
        <v>11.59</v>
      </c>
      <c r="Y18" s="206">
        <v>0</v>
      </c>
      <c r="Z18" s="206">
        <v>28.97</v>
      </c>
      <c r="AA18" s="206">
        <v>7.73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2.23</v>
      </c>
      <c r="L19" s="206">
        <v>112.98</v>
      </c>
      <c r="M19" s="206">
        <v>13.63</v>
      </c>
      <c r="N19" s="206">
        <v>35.01</v>
      </c>
      <c r="O19" s="206">
        <v>0</v>
      </c>
      <c r="P19" s="206">
        <v>37.21</v>
      </c>
      <c r="Q19" s="206">
        <v>0</v>
      </c>
      <c r="R19" s="206">
        <v>3.27</v>
      </c>
      <c r="S19" s="206">
        <v>4.1100000000000003</v>
      </c>
      <c r="T19" s="206">
        <v>0</v>
      </c>
      <c r="U19" s="206">
        <v>20.68</v>
      </c>
      <c r="V19" s="206">
        <v>0.97</v>
      </c>
      <c r="W19" s="206">
        <v>3.86</v>
      </c>
      <c r="X19" s="206">
        <v>11.59</v>
      </c>
      <c r="Y19" s="206">
        <v>0</v>
      </c>
      <c r="Z19" s="206">
        <v>28.97</v>
      </c>
      <c r="AA19" s="206">
        <v>7.73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2.23</v>
      </c>
      <c r="L20" s="206">
        <v>112.98</v>
      </c>
      <c r="M20" s="206">
        <v>13.63</v>
      </c>
      <c r="N20" s="206">
        <v>35.01</v>
      </c>
      <c r="O20" s="206">
        <v>0</v>
      </c>
      <c r="P20" s="206">
        <v>37.21</v>
      </c>
      <c r="Q20" s="206">
        <v>0</v>
      </c>
      <c r="R20" s="206">
        <v>3.27</v>
      </c>
      <c r="S20" s="206">
        <v>4.1100000000000003</v>
      </c>
      <c r="T20" s="206">
        <v>0</v>
      </c>
      <c r="U20" s="206">
        <v>20.68</v>
      </c>
      <c r="V20" s="206">
        <v>0.97</v>
      </c>
      <c r="W20" s="206">
        <v>3.86</v>
      </c>
      <c r="X20" s="206">
        <v>11.59</v>
      </c>
      <c r="Y20" s="206">
        <v>0</v>
      </c>
      <c r="Z20" s="206">
        <v>28.97</v>
      </c>
      <c r="AA20" s="206">
        <v>7.73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2.23</v>
      </c>
      <c r="L21" s="206">
        <v>112.98</v>
      </c>
      <c r="M21" s="206">
        <v>13.63</v>
      </c>
      <c r="N21" s="206">
        <v>35.01</v>
      </c>
      <c r="O21" s="206">
        <v>0</v>
      </c>
      <c r="P21" s="206">
        <v>37.21</v>
      </c>
      <c r="Q21" s="206">
        <v>0</v>
      </c>
      <c r="R21" s="206">
        <v>3.27</v>
      </c>
      <c r="S21" s="206">
        <v>4.1100000000000003</v>
      </c>
      <c r="T21" s="206">
        <v>0</v>
      </c>
      <c r="U21" s="206">
        <v>20.68</v>
      </c>
      <c r="V21" s="206">
        <v>0.97</v>
      </c>
      <c r="W21" s="206">
        <v>3.86</v>
      </c>
      <c r="X21" s="206">
        <v>11.59</v>
      </c>
      <c r="Y21" s="206">
        <v>0</v>
      </c>
      <c r="Z21" s="206">
        <v>28.97</v>
      </c>
      <c r="AA21" s="206">
        <v>7.73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2.23</v>
      </c>
      <c r="L22" s="206">
        <v>112.98</v>
      </c>
      <c r="M22" s="206">
        <v>13.63</v>
      </c>
      <c r="N22" s="206">
        <v>35.01</v>
      </c>
      <c r="O22" s="206">
        <v>0</v>
      </c>
      <c r="P22" s="206">
        <v>37.21</v>
      </c>
      <c r="Q22" s="206">
        <v>0</v>
      </c>
      <c r="R22" s="206">
        <v>1.93</v>
      </c>
      <c r="S22" s="206">
        <v>1.93</v>
      </c>
      <c r="T22" s="206">
        <v>0</v>
      </c>
      <c r="U22" s="206">
        <v>20.68</v>
      </c>
      <c r="V22" s="206">
        <v>0.97</v>
      </c>
      <c r="W22" s="206">
        <v>3.86</v>
      </c>
      <c r="X22" s="206">
        <v>11.59</v>
      </c>
      <c r="Y22" s="206">
        <v>0</v>
      </c>
      <c r="Z22" s="206">
        <v>28.97</v>
      </c>
      <c r="AA22" s="206">
        <v>7.73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0.97</v>
      </c>
      <c r="L23" s="206">
        <v>112.98</v>
      </c>
      <c r="M23" s="206">
        <v>13.63</v>
      </c>
      <c r="N23" s="206">
        <v>35.01</v>
      </c>
      <c r="O23" s="206">
        <v>0</v>
      </c>
      <c r="P23" s="206">
        <v>37.21</v>
      </c>
      <c r="Q23" s="206">
        <v>0</v>
      </c>
      <c r="R23" s="206">
        <v>1.93</v>
      </c>
      <c r="S23" s="206">
        <v>1.93</v>
      </c>
      <c r="T23" s="206">
        <v>0</v>
      </c>
      <c r="U23" s="206">
        <v>20.68</v>
      </c>
      <c r="V23" s="206">
        <v>0.97</v>
      </c>
      <c r="W23" s="206">
        <v>3.86</v>
      </c>
      <c r="X23" s="206">
        <v>11.59</v>
      </c>
      <c r="Y23" s="206">
        <v>0</v>
      </c>
      <c r="Z23" s="206">
        <v>28.97</v>
      </c>
      <c r="AA23" s="206">
        <v>7.73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0.97</v>
      </c>
      <c r="L24" s="206">
        <v>112.98</v>
      </c>
      <c r="M24" s="206">
        <v>13.63</v>
      </c>
      <c r="N24" s="206">
        <v>35.01</v>
      </c>
      <c r="O24" s="206">
        <v>0</v>
      </c>
      <c r="P24" s="206">
        <v>37.21</v>
      </c>
      <c r="Q24" s="206">
        <v>0</v>
      </c>
      <c r="R24" s="206">
        <v>1.93</v>
      </c>
      <c r="S24" s="206">
        <v>1.93</v>
      </c>
      <c r="T24" s="206">
        <v>0</v>
      </c>
      <c r="U24" s="206">
        <v>20.68</v>
      </c>
      <c r="V24" s="206">
        <v>0.97</v>
      </c>
      <c r="W24" s="206">
        <v>3.86</v>
      </c>
      <c r="X24" s="206">
        <v>11.59</v>
      </c>
      <c r="Y24" s="206">
        <v>0</v>
      </c>
      <c r="Z24" s="206">
        <v>28.97</v>
      </c>
      <c r="AA24" s="206">
        <v>7.73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0.97</v>
      </c>
      <c r="L25" s="206">
        <v>112.98</v>
      </c>
      <c r="M25" s="206">
        <v>13.63</v>
      </c>
      <c r="N25" s="206">
        <v>35.01</v>
      </c>
      <c r="O25" s="206">
        <v>0</v>
      </c>
      <c r="P25" s="206">
        <v>37.21</v>
      </c>
      <c r="Q25" s="206">
        <v>0</v>
      </c>
      <c r="R25" s="206">
        <v>1.93</v>
      </c>
      <c r="S25" s="206">
        <v>1.93</v>
      </c>
      <c r="T25" s="206">
        <v>0</v>
      </c>
      <c r="U25" s="206">
        <v>20.68</v>
      </c>
      <c r="V25" s="206">
        <v>0.97</v>
      </c>
      <c r="W25" s="206">
        <v>3.86</v>
      </c>
      <c r="X25" s="206">
        <v>11.59</v>
      </c>
      <c r="Y25" s="206">
        <v>0</v>
      </c>
      <c r="Z25" s="206">
        <v>28.97</v>
      </c>
      <c r="AA25" s="206">
        <v>7.73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0.97</v>
      </c>
      <c r="L26" s="206">
        <v>112.98</v>
      </c>
      <c r="M26" s="206">
        <v>13.63</v>
      </c>
      <c r="N26" s="206">
        <v>35.01</v>
      </c>
      <c r="O26" s="206">
        <v>0</v>
      </c>
      <c r="P26" s="206">
        <v>37.21</v>
      </c>
      <c r="Q26" s="206">
        <v>0</v>
      </c>
      <c r="R26" s="206">
        <v>1.93</v>
      </c>
      <c r="S26" s="206">
        <v>1.93</v>
      </c>
      <c r="T26" s="206">
        <v>0</v>
      </c>
      <c r="U26" s="206">
        <v>20.68</v>
      </c>
      <c r="V26" s="206">
        <v>0.97</v>
      </c>
      <c r="W26" s="206">
        <v>13.52</v>
      </c>
      <c r="X26" s="206">
        <v>29.14</v>
      </c>
      <c r="Y26" s="206">
        <v>0</v>
      </c>
      <c r="Z26" s="206">
        <v>28.97</v>
      </c>
      <c r="AA26" s="206">
        <v>7.73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0.97</v>
      </c>
      <c r="L27" s="206">
        <v>173.82</v>
      </c>
      <c r="M27" s="206">
        <v>13.63</v>
      </c>
      <c r="N27" s="206">
        <v>35.01</v>
      </c>
      <c r="O27" s="206">
        <v>0</v>
      </c>
      <c r="P27" s="206">
        <v>37.21</v>
      </c>
      <c r="Q27" s="206">
        <v>0</v>
      </c>
      <c r="R27" s="206">
        <v>6.28</v>
      </c>
      <c r="S27" s="206">
        <v>7.82</v>
      </c>
      <c r="T27" s="206">
        <v>0</v>
      </c>
      <c r="U27" s="206">
        <v>20.68</v>
      </c>
      <c r="V27" s="206">
        <v>2.88</v>
      </c>
      <c r="W27" s="206">
        <v>13.52</v>
      </c>
      <c r="X27" s="206">
        <v>29.14</v>
      </c>
      <c r="Y27" s="206">
        <v>0</v>
      </c>
      <c r="Z27" s="206">
        <v>75.03</v>
      </c>
      <c r="AA27" s="206">
        <v>26.72</v>
      </c>
      <c r="AB27" s="206">
        <v>0</v>
      </c>
      <c r="AC27" s="206">
        <v>9.5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58.32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231.77</v>
      </c>
      <c r="M28" s="206">
        <v>13.63</v>
      </c>
      <c r="N28" s="206">
        <v>35.01</v>
      </c>
      <c r="O28" s="206">
        <v>0</v>
      </c>
      <c r="P28" s="206">
        <v>37.21</v>
      </c>
      <c r="Q28" s="206">
        <v>0</v>
      </c>
      <c r="R28" s="206">
        <v>6.28</v>
      </c>
      <c r="S28" s="206">
        <v>7.82</v>
      </c>
      <c r="T28" s="206">
        <v>0</v>
      </c>
      <c r="U28" s="206">
        <v>20.68</v>
      </c>
      <c r="V28" s="206">
        <v>3.2</v>
      </c>
      <c r="W28" s="206">
        <v>13.52</v>
      </c>
      <c r="X28" s="206">
        <v>29.14</v>
      </c>
      <c r="Y28" s="206">
        <v>0</v>
      </c>
      <c r="Z28" s="206">
        <v>75.03</v>
      </c>
      <c r="AA28" s="206">
        <v>26.72</v>
      </c>
      <c r="AB28" s="206">
        <v>0</v>
      </c>
      <c r="AC28" s="206">
        <v>9.5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0.35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231.77</v>
      </c>
      <c r="M29" s="206">
        <v>13.63</v>
      </c>
      <c r="N29" s="206">
        <v>35.01</v>
      </c>
      <c r="O29" s="206">
        <v>0</v>
      </c>
      <c r="P29" s="206">
        <v>37.21</v>
      </c>
      <c r="Q29" s="206">
        <v>0</v>
      </c>
      <c r="R29" s="206">
        <v>6.28</v>
      </c>
      <c r="S29" s="206">
        <v>7.73</v>
      </c>
      <c r="T29" s="206">
        <v>0</v>
      </c>
      <c r="U29" s="206">
        <v>20.68</v>
      </c>
      <c r="V29" s="206">
        <v>1</v>
      </c>
      <c r="W29" s="206">
        <v>13.52</v>
      </c>
      <c r="X29" s="206">
        <v>29.14</v>
      </c>
      <c r="Y29" s="206">
        <v>0</v>
      </c>
      <c r="Z29" s="206">
        <v>75.03</v>
      </c>
      <c r="AA29" s="206">
        <v>26.72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3.78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231.77</v>
      </c>
      <c r="M30" s="206">
        <v>13.63</v>
      </c>
      <c r="N30" s="206">
        <v>35.01</v>
      </c>
      <c r="O30" s="206">
        <v>0</v>
      </c>
      <c r="P30" s="206">
        <v>37.21</v>
      </c>
      <c r="Q30" s="206">
        <v>0</v>
      </c>
      <c r="R30" s="206">
        <v>6.28</v>
      </c>
      <c r="S30" s="206">
        <v>7.82</v>
      </c>
      <c r="T30" s="206">
        <v>0</v>
      </c>
      <c r="U30" s="206">
        <v>20.68</v>
      </c>
      <c r="V30" s="206">
        <v>1</v>
      </c>
      <c r="W30" s="206">
        <v>13.52</v>
      </c>
      <c r="X30" s="206">
        <v>29.14</v>
      </c>
      <c r="Y30" s="206">
        <v>0</v>
      </c>
      <c r="Z30" s="206">
        <v>75.03</v>
      </c>
      <c r="AA30" s="206">
        <v>26.72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8.4700000000000006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231.77</v>
      </c>
      <c r="M31" s="206">
        <v>13.63</v>
      </c>
      <c r="N31" s="206">
        <v>35.01</v>
      </c>
      <c r="O31" s="206">
        <v>0</v>
      </c>
      <c r="P31" s="206">
        <v>37.21</v>
      </c>
      <c r="Q31" s="206">
        <v>0</v>
      </c>
      <c r="R31" s="206">
        <v>6.28</v>
      </c>
      <c r="S31" s="206">
        <v>7.82</v>
      </c>
      <c r="T31" s="206">
        <v>0</v>
      </c>
      <c r="U31" s="206">
        <v>20.68</v>
      </c>
      <c r="V31" s="206">
        <v>0.93</v>
      </c>
      <c r="W31" s="206">
        <v>13.52</v>
      </c>
      <c r="X31" s="206">
        <v>29.14</v>
      </c>
      <c r="Y31" s="206">
        <v>0</v>
      </c>
      <c r="Z31" s="206">
        <v>75.03</v>
      </c>
      <c r="AA31" s="206">
        <v>26.72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13.53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231.77</v>
      </c>
      <c r="M32" s="206">
        <v>13.63</v>
      </c>
      <c r="N32" s="206">
        <v>35.01</v>
      </c>
      <c r="O32" s="206">
        <v>0</v>
      </c>
      <c r="P32" s="206">
        <v>37.21</v>
      </c>
      <c r="Q32" s="206">
        <v>0</v>
      </c>
      <c r="R32" s="206">
        <v>6.28</v>
      </c>
      <c r="S32" s="206">
        <v>7.82</v>
      </c>
      <c r="T32" s="206">
        <v>0</v>
      </c>
      <c r="U32" s="206">
        <v>20.68</v>
      </c>
      <c r="V32" s="206">
        <v>0.93</v>
      </c>
      <c r="W32" s="206">
        <v>13.52</v>
      </c>
      <c r="X32" s="206">
        <v>29.14</v>
      </c>
      <c r="Y32" s="206">
        <v>0</v>
      </c>
      <c r="Z32" s="206">
        <v>75.03</v>
      </c>
      <c r="AA32" s="206">
        <v>26.72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231.77</v>
      </c>
      <c r="M33" s="206">
        <v>13.63</v>
      </c>
      <c r="N33" s="206">
        <v>35.01</v>
      </c>
      <c r="O33" s="206">
        <v>0</v>
      </c>
      <c r="P33" s="206">
        <v>37.21</v>
      </c>
      <c r="Q33" s="206">
        <v>0</v>
      </c>
      <c r="R33" s="206">
        <v>6.28</v>
      </c>
      <c r="S33" s="206">
        <v>7.82</v>
      </c>
      <c r="T33" s="206">
        <v>0</v>
      </c>
      <c r="U33" s="206">
        <v>20.68</v>
      </c>
      <c r="V33" s="206">
        <v>0.93</v>
      </c>
      <c r="W33" s="206">
        <v>13.52</v>
      </c>
      <c r="X33" s="206">
        <v>29.14</v>
      </c>
      <c r="Y33" s="206">
        <v>0</v>
      </c>
      <c r="Z33" s="206">
        <v>75.03</v>
      </c>
      <c r="AA33" s="206">
        <v>26.72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231.77</v>
      </c>
      <c r="M34" s="206">
        <v>13.63</v>
      </c>
      <c r="N34" s="206">
        <v>35.01</v>
      </c>
      <c r="O34" s="206">
        <v>0</v>
      </c>
      <c r="P34" s="206">
        <v>37.21</v>
      </c>
      <c r="Q34" s="206">
        <v>0</v>
      </c>
      <c r="R34" s="206">
        <v>6.28</v>
      </c>
      <c r="S34" s="206">
        <v>7.82</v>
      </c>
      <c r="T34" s="206">
        <v>0</v>
      </c>
      <c r="U34" s="206">
        <v>20.68</v>
      </c>
      <c r="V34" s="206">
        <v>0.93</v>
      </c>
      <c r="W34" s="206">
        <v>13.52</v>
      </c>
      <c r="X34" s="206">
        <v>29.14</v>
      </c>
      <c r="Y34" s="206">
        <v>0</v>
      </c>
      <c r="Z34" s="206">
        <v>75.03</v>
      </c>
      <c r="AA34" s="206">
        <v>26.72</v>
      </c>
      <c r="AB34" s="206">
        <v>0</v>
      </c>
      <c r="AC34" s="206">
        <v>10.6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231.77</v>
      </c>
      <c r="M35" s="206">
        <v>13.63</v>
      </c>
      <c r="N35" s="206">
        <v>35.01</v>
      </c>
      <c r="O35" s="206">
        <v>0</v>
      </c>
      <c r="P35" s="206">
        <v>37.21</v>
      </c>
      <c r="Q35" s="206">
        <v>0</v>
      </c>
      <c r="R35" s="206">
        <v>6.28</v>
      </c>
      <c r="S35" s="206">
        <v>7.82</v>
      </c>
      <c r="T35" s="206">
        <v>0</v>
      </c>
      <c r="U35" s="206">
        <v>20.68</v>
      </c>
      <c r="V35" s="206">
        <v>0.86</v>
      </c>
      <c r="W35" s="206">
        <v>13.52</v>
      </c>
      <c r="X35" s="206">
        <v>29.14</v>
      </c>
      <c r="Y35" s="206">
        <v>0</v>
      </c>
      <c r="Z35" s="206">
        <v>75.03</v>
      </c>
      <c r="AA35" s="206">
        <v>26.72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231.77</v>
      </c>
      <c r="M36" s="206">
        <v>13.63</v>
      </c>
      <c r="N36" s="206">
        <v>35.01</v>
      </c>
      <c r="O36" s="206">
        <v>0</v>
      </c>
      <c r="P36" s="206">
        <v>37.21</v>
      </c>
      <c r="Q36" s="206">
        <v>0</v>
      </c>
      <c r="R36" s="206">
        <v>6.28</v>
      </c>
      <c r="S36" s="206">
        <v>7.82</v>
      </c>
      <c r="T36" s="206">
        <v>0</v>
      </c>
      <c r="U36" s="206">
        <v>20.68</v>
      </c>
      <c r="V36" s="206">
        <v>0.86</v>
      </c>
      <c r="W36" s="206">
        <v>13.52</v>
      </c>
      <c r="X36" s="206">
        <v>29.14</v>
      </c>
      <c r="Y36" s="206">
        <v>0</v>
      </c>
      <c r="Z36" s="206">
        <v>75.03</v>
      </c>
      <c r="AA36" s="206">
        <v>26.72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231.77</v>
      </c>
      <c r="M37" s="206">
        <v>13.63</v>
      </c>
      <c r="N37" s="206">
        <v>35.01</v>
      </c>
      <c r="O37" s="206">
        <v>0</v>
      </c>
      <c r="P37" s="206">
        <v>37.21</v>
      </c>
      <c r="Q37" s="206">
        <v>0</v>
      </c>
      <c r="R37" s="206">
        <v>6.28</v>
      </c>
      <c r="S37" s="206">
        <v>7.82</v>
      </c>
      <c r="T37" s="206">
        <v>0</v>
      </c>
      <c r="U37" s="206">
        <v>20.68</v>
      </c>
      <c r="V37" s="206">
        <v>0.86</v>
      </c>
      <c r="W37" s="206">
        <v>13.52</v>
      </c>
      <c r="X37" s="206">
        <v>29.14</v>
      </c>
      <c r="Y37" s="206">
        <v>0</v>
      </c>
      <c r="Z37" s="206">
        <v>75.03</v>
      </c>
      <c r="AA37" s="206">
        <v>26.72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231.77</v>
      </c>
      <c r="M38" s="206">
        <v>13.63</v>
      </c>
      <c r="N38" s="206">
        <v>35.01</v>
      </c>
      <c r="O38" s="206">
        <v>0</v>
      </c>
      <c r="P38" s="206">
        <v>37.21</v>
      </c>
      <c r="Q38" s="206">
        <v>0</v>
      </c>
      <c r="R38" s="206">
        <v>6.28</v>
      </c>
      <c r="S38" s="206">
        <v>7.82</v>
      </c>
      <c r="T38" s="206">
        <v>0</v>
      </c>
      <c r="U38" s="206">
        <v>20.68</v>
      </c>
      <c r="V38" s="206">
        <v>0.86</v>
      </c>
      <c r="W38" s="206">
        <v>13.52</v>
      </c>
      <c r="X38" s="206">
        <v>29.14</v>
      </c>
      <c r="Y38" s="206">
        <v>0</v>
      </c>
      <c r="Z38" s="206">
        <v>75.03</v>
      </c>
      <c r="AA38" s="206">
        <v>26.72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231.77</v>
      </c>
      <c r="M39" s="206">
        <v>13.63</v>
      </c>
      <c r="N39" s="206">
        <v>35.01</v>
      </c>
      <c r="O39" s="206">
        <v>0</v>
      </c>
      <c r="P39" s="206">
        <v>37.21</v>
      </c>
      <c r="Q39" s="206">
        <v>0</v>
      </c>
      <c r="R39" s="206">
        <v>6.28</v>
      </c>
      <c r="S39" s="206">
        <v>7.82</v>
      </c>
      <c r="T39" s="206">
        <v>0</v>
      </c>
      <c r="U39" s="206">
        <v>20.68</v>
      </c>
      <c r="V39" s="206">
        <v>0.93</v>
      </c>
      <c r="W39" s="206">
        <v>13.52</v>
      </c>
      <c r="X39" s="206">
        <v>29.14</v>
      </c>
      <c r="Y39" s="206">
        <v>0</v>
      </c>
      <c r="Z39" s="206">
        <v>75.03</v>
      </c>
      <c r="AA39" s="206">
        <v>26.72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231.77</v>
      </c>
      <c r="M40" s="206">
        <v>13.63</v>
      </c>
      <c r="N40" s="206">
        <v>35.01</v>
      </c>
      <c r="O40" s="206">
        <v>0</v>
      </c>
      <c r="P40" s="206">
        <v>37.21</v>
      </c>
      <c r="Q40" s="206">
        <v>0</v>
      </c>
      <c r="R40" s="206">
        <v>6.28</v>
      </c>
      <c r="S40" s="206">
        <v>7.82</v>
      </c>
      <c r="T40" s="206">
        <v>0</v>
      </c>
      <c r="U40" s="206">
        <v>20.68</v>
      </c>
      <c r="V40" s="206">
        <v>0.93</v>
      </c>
      <c r="W40" s="206">
        <v>13.52</v>
      </c>
      <c r="X40" s="206">
        <v>29.14</v>
      </c>
      <c r="Y40" s="206">
        <v>0</v>
      </c>
      <c r="Z40" s="206">
        <v>75.03</v>
      </c>
      <c r="AA40" s="206">
        <v>26.72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231.77</v>
      </c>
      <c r="M41" s="206">
        <v>13.63</v>
      </c>
      <c r="N41" s="206">
        <v>35.01</v>
      </c>
      <c r="O41" s="206">
        <v>0</v>
      </c>
      <c r="P41" s="206">
        <v>37.21</v>
      </c>
      <c r="Q41" s="206">
        <v>0</v>
      </c>
      <c r="R41" s="206">
        <v>6.28</v>
      </c>
      <c r="S41" s="206">
        <v>7.82</v>
      </c>
      <c r="T41" s="206">
        <v>0</v>
      </c>
      <c r="U41" s="206">
        <v>20.68</v>
      </c>
      <c r="V41" s="206">
        <v>0.93</v>
      </c>
      <c r="W41" s="206">
        <v>13.52</v>
      </c>
      <c r="X41" s="206">
        <v>29.14</v>
      </c>
      <c r="Y41" s="206">
        <v>0</v>
      </c>
      <c r="Z41" s="206">
        <v>75.03</v>
      </c>
      <c r="AA41" s="206">
        <v>26.72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231.77</v>
      </c>
      <c r="M42" s="206">
        <v>13.63</v>
      </c>
      <c r="N42" s="206">
        <v>35.01</v>
      </c>
      <c r="O42" s="206">
        <v>0</v>
      </c>
      <c r="P42" s="206">
        <v>37.21</v>
      </c>
      <c r="Q42" s="206">
        <v>0</v>
      </c>
      <c r="R42" s="206">
        <v>6.28</v>
      </c>
      <c r="S42" s="206">
        <v>7.82</v>
      </c>
      <c r="T42" s="206">
        <v>0</v>
      </c>
      <c r="U42" s="206">
        <v>20.68</v>
      </c>
      <c r="V42" s="206">
        <v>0.93</v>
      </c>
      <c r="W42" s="206">
        <v>13.52</v>
      </c>
      <c r="X42" s="206">
        <v>29.14</v>
      </c>
      <c r="Y42" s="206">
        <v>0</v>
      </c>
      <c r="Z42" s="206">
        <v>75.03</v>
      </c>
      <c r="AA42" s="206">
        <v>26.72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231.77</v>
      </c>
      <c r="M43" s="206">
        <v>13.63</v>
      </c>
      <c r="N43" s="206">
        <v>35.01</v>
      </c>
      <c r="O43" s="206">
        <v>0</v>
      </c>
      <c r="P43" s="206">
        <v>37.21</v>
      </c>
      <c r="Q43" s="206">
        <v>0</v>
      </c>
      <c r="R43" s="206">
        <v>6.28</v>
      </c>
      <c r="S43" s="206">
        <v>7.82</v>
      </c>
      <c r="T43" s="206">
        <v>0</v>
      </c>
      <c r="U43" s="206">
        <v>20.68</v>
      </c>
      <c r="V43" s="206">
        <v>0.86</v>
      </c>
      <c r="W43" s="206">
        <v>13.52</v>
      </c>
      <c r="X43" s="206">
        <v>29.14</v>
      </c>
      <c r="Y43" s="206">
        <v>0</v>
      </c>
      <c r="Z43" s="206">
        <v>75.03</v>
      </c>
      <c r="AA43" s="206">
        <v>26.72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231.77</v>
      </c>
      <c r="M44" s="206">
        <v>13.63</v>
      </c>
      <c r="N44" s="206">
        <v>35.01</v>
      </c>
      <c r="O44" s="206">
        <v>0</v>
      </c>
      <c r="P44" s="206">
        <v>37.21</v>
      </c>
      <c r="Q44" s="206">
        <v>0</v>
      </c>
      <c r="R44" s="206">
        <v>6.28</v>
      </c>
      <c r="S44" s="206">
        <v>7.82</v>
      </c>
      <c r="T44" s="206">
        <v>0</v>
      </c>
      <c r="U44" s="206">
        <v>20.68</v>
      </c>
      <c r="V44" s="206">
        <v>0.86</v>
      </c>
      <c r="W44" s="206">
        <v>13.52</v>
      </c>
      <c r="X44" s="206">
        <v>29.14</v>
      </c>
      <c r="Y44" s="206">
        <v>0</v>
      </c>
      <c r="Z44" s="206">
        <v>75.03</v>
      </c>
      <c r="AA44" s="206">
        <v>26.72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231.77</v>
      </c>
      <c r="M45" s="206">
        <v>13.63</v>
      </c>
      <c r="N45" s="206">
        <v>35.01</v>
      </c>
      <c r="O45" s="206">
        <v>0</v>
      </c>
      <c r="P45" s="206">
        <v>37.21</v>
      </c>
      <c r="Q45" s="206">
        <v>0</v>
      </c>
      <c r="R45" s="206">
        <v>6.28</v>
      </c>
      <c r="S45" s="206">
        <v>7.82</v>
      </c>
      <c r="T45" s="206">
        <v>0</v>
      </c>
      <c r="U45" s="206">
        <v>20.68</v>
      </c>
      <c r="V45" s="206">
        <v>0.99</v>
      </c>
      <c r="W45" s="206">
        <v>13.52</v>
      </c>
      <c r="X45" s="206">
        <v>29.14</v>
      </c>
      <c r="Y45" s="206">
        <v>0</v>
      </c>
      <c r="Z45" s="206">
        <v>75.03</v>
      </c>
      <c r="AA45" s="206">
        <v>26.72</v>
      </c>
      <c r="AB45" s="206">
        <v>0</v>
      </c>
      <c r="AC45" s="206">
        <v>0</v>
      </c>
      <c r="AD45" s="206">
        <v>8.9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231.77</v>
      </c>
      <c r="M46" s="206">
        <v>13.63</v>
      </c>
      <c r="N46" s="206">
        <v>35.01</v>
      </c>
      <c r="O46" s="206">
        <v>0</v>
      </c>
      <c r="P46" s="206">
        <v>37.21</v>
      </c>
      <c r="Q46" s="206">
        <v>0</v>
      </c>
      <c r="R46" s="206">
        <v>6.28</v>
      </c>
      <c r="S46" s="206">
        <v>7.82</v>
      </c>
      <c r="T46" s="206">
        <v>0</v>
      </c>
      <c r="U46" s="206">
        <v>20.68</v>
      </c>
      <c r="V46" s="206">
        <v>0.99</v>
      </c>
      <c r="W46" s="206">
        <v>13.52</v>
      </c>
      <c r="X46" s="206">
        <v>29.14</v>
      </c>
      <c r="Y46" s="206">
        <v>0</v>
      </c>
      <c r="Z46" s="206">
        <v>75.03</v>
      </c>
      <c r="AA46" s="206">
        <v>26.72</v>
      </c>
      <c r="AB46" s="206">
        <v>0</v>
      </c>
      <c r="AC46" s="206">
        <v>0</v>
      </c>
      <c r="AD46" s="206">
        <v>8.9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231.77</v>
      </c>
      <c r="M47" s="206">
        <v>13.63</v>
      </c>
      <c r="N47" s="206">
        <v>35.01</v>
      </c>
      <c r="O47" s="206">
        <v>0</v>
      </c>
      <c r="P47" s="206">
        <v>37.21</v>
      </c>
      <c r="Q47" s="206">
        <v>0</v>
      </c>
      <c r="R47" s="206">
        <v>6.28</v>
      </c>
      <c r="S47" s="206">
        <v>7.82</v>
      </c>
      <c r="T47" s="206">
        <v>0</v>
      </c>
      <c r="U47" s="206">
        <v>20.68</v>
      </c>
      <c r="V47" s="206">
        <v>0.89</v>
      </c>
      <c r="W47" s="206">
        <v>13.52</v>
      </c>
      <c r="X47" s="206">
        <v>29.14</v>
      </c>
      <c r="Y47" s="206">
        <v>0</v>
      </c>
      <c r="Z47" s="206">
        <v>75.03</v>
      </c>
      <c r="AA47" s="206">
        <v>26.72</v>
      </c>
      <c r="AB47" s="206">
        <v>0</v>
      </c>
      <c r="AC47" s="206">
        <v>0</v>
      </c>
      <c r="AD47" s="206">
        <v>8.9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231.77</v>
      </c>
      <c r="M48" s="206">
        <v>13.63</v>
      </c>
      <c r="N48" s="206">
        <v>35.01</v>
      </c>
      <c r="O48" s="206">
        <v>0</v>
      </c>
      <c r="P48" s="206">
        <v>37.21</v>
      </c>
      <c r="Q48" s="206">
        <v>0</v>
      </c>
      <c r="R48" s="206">
        <v>6.28</v>
      </c>
      <c r="S48" s="206">
        <v>7.82</v>
      </c>
      <c r="T48" s="206">
        <v>0</v>
      </c>
      <c r="U48" s="206">
        <v>20.68</v>
      </c>
      <c r="V48" s="206">
        <v>0.92</v>
      </c>
      <c r="W48" s="206">
        <v>13.52</v>
      </c>
      <c r="X48" s="206">
        <v>29.14</v>
      </c>
      <c r="Y48" s="206">
        <v>0</v>
      </c>
      <c r="Z48" s="206">
        <v>75.03</v>
      </c>
      <c r="AA48" s="206">
        <v>26.72</v>
      </c>
      <c r="AB48" s="206">
        <v>0</v>
      </c>
      <c r="AC48" s="206">
        <v>0</v>
      </c>
      <c r="AD48" s="206">
        <v>8.9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231.77</v>
      </c>
      <c r="M49" s="206">
        <v>13.63</v>
      </c>
      <c r="N49" s="206">
        <v>35.01</v>
      </c>
      <c r="O49" s="206">
        <v>0</v>
      </c>
      <c r="P49" s="206">
        <v>37.21</v>
      </c>
      <c r="Q49" s="206">
        <v>0</v>
      </c>
      <c r="R49" s="206">
        <v>6.28</v>
      </c>
      <c r="S49" s="206">
        <v>7.82</v>
      </c>
      <c r="T49" s="206">
        <v>0</v>
      </c>
      <c r="U49" s="206">
        <v>20.68</v>
      </c>
      <c r="V49" s="206">
        <v>1.86</v>
      </c>
      <c r="W49" s="206">
        <v>13.52</v>
      </c>
      <c r="X49" s="206">
        <v>29.14</v>
      </c>
      <c r="Y49" s="206">
        <v>0</v>
      </c>
      <c r="Z49" s="206">
        <v>75.03</v>
      </c>
      <c r="AA49" s="206">
        <v>26.72</v>
      </c>
      <c r="AB49" s="206">
        <v>0</v>
      </c>
      <c r="AC49" s="206">
        <v>0</v>
      </c>
      <c r="AD49" s="206">
        <v>8.9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231.77</v>
      </c>
      <c r="M50" s="206">
        <v>13.63</v>
      </c>
      <c r="N50" s="206">
        <v>35.01</v>
      </c>
      <c r="O50" s="206">
        <v>0</v>
      </c>
      <c r="P50" s="206">
        <v>37.21</v>
      </c>
      <c r="Q50" s="206">
        <v>0</v>
      </c>
      <c r="R50" s="206">
        <v>6.28</v>
      </c>
      <c r="S50" s="206">
        <v>7.82</v>
      </c>
      <c r="T50" s="206">
        <v>0</v>
      </c>
      <c r="U50" s="206">
        <v>20.68</v>
      </c>
      <c r="V50" s="206">
        <v>1.86</v>
      </c>
      <c r="W50" s="206">
        <v>13.52</v>
      </c>
      <c r="X50" s="206">
        <v>29.14</v>
      </c>
      <c r="Y50" s="206">
        <v>0</v>
      </c>
      <c r="Z50" s="206">
        <v>75.03</v>
      </c>
      <c r="AA50" s="206">
        <v>26.72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231.77</v>
      </c>
      <c r="M51" s="206">
        <v>13.63</v>
      </c>
      <c r="N51" s="206">
        <v>35.01</v>
      </c>
      <c r="O51" s="206">
        <v>0</v>
      </c>
      <c r="P51" s="206">
        <v>37.21</v>
      </c>
      <c r="Q51" s="206">
        <v>0</v>
      </c>
      <c r="R51" s="206">
        <v>6.28</v>
      </c>
      <c r="S51" s="206">
        <v>7.82</v>
      </c>
      <c r="T51" s="206">
        <v>0</v>
      </c>
      <c r="U51" s="206">
        <v>20.68</v>
      </c>
      <c r="V51" s="206">
        <v>2.96</v>
      </c>
      <c r="W51" s="206">
        <v>13.52</v>
      </c>
      <c r="X51" s="206">
        <v>29.14</v>
      </c>
      <c r="Y51" s="206">
        <v>0</v>
      </c>
      <c r="Z51" s="206">
        <v>75.03</v>
      </c>
      <c r="AA51" s="206">
        <v>26.72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231.77</v>
      </c>
      <c r="M52" s="206">
        <v>13.63</v>
      </c>
      <c r="N52" s="206">
        <v>35.01</v>
      </c>
      <c r="O52" s="206">
        <v>0</v>
      </c>
      <c r="P52" s="206">
        <v>37.21</v>
      </c>
      <c r="Q52" s="206">
        <v>0</v>
      </c>
      <c r="R52" s="206">
        <v>6.28</v>
      </c>
      <c r="S52" s="206">
        <v>7.82</v>
      </c>
      <c r="T52" s="206">
        <v>0</v>
      </c>
      <c r="U52" s="206">
        <v>20.68</v>
      </c>
      <c r="V52" s="206">
        <v>2.96</v>
      </c>
      <c r="W52" s="206">
        <v>13.52</v>
      </c>
      <c r="X52" s="206">
        <v>29.14</v>
      </c>
      <c r="Y52" s="206">
        <v>0</v>
      </c>
      <c r="Z52" s="206">
        <v>75.03</v>
      </c>
      <c r="AA52" s="206">
        <v>26.72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0.97</v>
      </c>
      <c r="L53" s="206">
        <v>231.77</v>
      </c>
      <c r="M53" s="206">
        <v>13.63</v>
      </c>
      <c r="N53" s="206">
        <v>35.01</v>
      </c>
      <c r="O53" s="206">
        <v>0</v>
      </c>
      <c r="P53" s="206">
        <v>37.21</v>
      </c>
      <c r="Q53" s="206">
        <v>0</v>
      </c>
      <c r="R53" s="206">
        <v>6.28</v>
      </c>
      <c r="S53" s="206">
        <v>7.82</v>
      </c>
      <c r="T53" s="206">
        <v>0</v>
      </c>
      <c r="U53" s="206">
        <v>20.68</v>
      </c>
      <c r="V53" s="206">
        <v>2.98</v>
      </c>
      <c r="W53" s="206">
        <v>13.52</v>
      </c>
      <c r="X53" s="206">
        <v>29.14</v>
      </c>
      <c r="Y53" s="206">
        <v>0</v>
      </c>
      <c r="Z53" s="206">
        <v>75.03</v>
      </c>
      <c r="AA53" s="206">
        <v>26.72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58.32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0.97</v>
      </c>
      <c r="L54" s="206">
        <v>183.48</v>
      </c>
      <c r="M54" s="206">
        <v>13.63</v>
      </c>
      <c r="N54" s="206">
        <v>35.01</v>
      </c>
      <c r="O54" s="206">
        <v>0</v>
      </c>
      <c r="P54" s="206">
        <v>37.21</v>
      </c>
      <c r="Q54" s="206">
        <v>0</v>
      </c>
      <c r="R54" s="206">
        <v>6.28</v>
      </c>
      <c r="S54" s="206">
        <v>7.82</v>
      </c>
      <c r="T54" s="206">
        <v>0</v>
      </c>
      <c r="U54" s="206">
        <v>20.68</v>
      </c>
      <c r="V54" s="206">
        <v>2.98</v>
      </c>
      <c r="W54" s="206">
        <v>13.52</v>
      </c>
      <c r="X54" s="206">
        <v>29.14</v>
      </c>
      <c r="Y54" s="206">
        <v>0</v>
      </c>
      <c r="Z54" s="206">
        <v>75.03</v>
      </c>
      <c r="AA54" s="206">
        <v>26.72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58.32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0.97</v>
      </c>
      <c r="L55" s="206">
        <v>112.98</v>
      </c>
      <c r="M55" s="206">
        <v>13.63</v>
      </c>
      <c r="N55" s="206">
        <v>35.01</v>
      </c>
      <c r="O55" s="206">
        <v>0</v>
      </c>
      <c r="P55" s="206">
        <v>37.21</v>
      </c>
      <c r="Q55" s="206">
        <v>0</v>
      </c>
      <c r="R55" s="206">
        <v>6.28</v>
      </c>
      <c r="S55" s="206">
        <v>7.82</v>
      </c>
      <c r="T55" s="206">
        <v>0</v>
      </c>
      <c r="U55" s="206">
        <v>20.68</v>
      </c>
      <c r="V55" s="206">
        <v>2.98</v>
      </c>
      <c r="W55" s="206">
        <v>13.52</v>
      </c>
      <c r="X55" s="206">
        <v>29.14</v>
      </c>
      <c r="Y55" s="206">
        <v>0</v>
      </c>
      <c r="Z55" s="206">
        <v>75.03</v>
      </c>
      <c r="AA55" s="206">
        <v>26.72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0.97</v>
      </c>
      <c r="L56" s="206">
        <v>112.98</v>
      </c>
      <c r="M56" s="206">
        <v>13.63</v>
      </c>
      <c r="N56" s="206">
        <v>35.01</v>
      </c>
      <c r="O56" s="206">
        <v>0</v>
      </c>
      <c r="P56" s="206">
        <v>37.21</v>
      </c>
      <c r="Q56" s="206">
        <v>0</v>
      </c>
      <c r="R56" s="206">
        <v>6.28</v>
      </c>
      <c r="S56" s="206">
        <v>7.82</v>
      </c>
      <c r="T56" s="206">
        <v>0</v>
      </c>
      <c r="U56" s="206">
        <v>20.68</v>
      </c>
      <c r="V56" s="206">
        <v>2.11</v>
      </c>
      <c r="W56" s="206">
        <v>13.52</v>
      </c>
      <c r="X56" s="206">
        <v>29.14</v>
      </c>
      <c r="Y56" s="206">
        <v>0</v>
      </c>
      <c r="Z56" s="206">
        <v>75.03</v>
      </c>
      <c r="AA56" s="206">
        <v>26.72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0.97</v>
      </c>
      <c r="L57" s="206">
        <v>112.98</v>
      </c>
      <c r="M57" s="206">
        <v>13.63</v>
      </c>
      <c r="N57" s="206">
        <v>35.01</v>
      </c>
      <c r="O57" s="206">
        <v>0</v>
      </c>
      <c r="P57" s="206">
        <v>37.21</v>
      </c>
      <c r="Q57" s="206">
        <v>0</v>
      </c>
      <c r="R57" s="206">
        <v>6.28</v>
      </c>
      <c r="S57" s="206">
        <v>7.82</v>
      </c>
      <c r="T57" s="206">
        <v>0</v>
      </c>
      <c r="U57" s="206">
        <v>20.68</v>
      </c>
      <c r="V57" s="206">
        <v>2.96</v>
      </c>
      <c r="W57" s="206">
        <v>13.52</v>
      </c>
      <c r="X57" s="206">
        <v>29.14</v>
      </c>
      <c r="Y57" s="206">
        <v>0</v>
      </c>
      <c r="Z57" s="206">
        <v>75.03</v>
      </c>
      <c r="AA57" s="206">
        <v>26.72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0.97</v>
      </c>
      <c r="L58" s="206">
        <v>173.82</v>
      </c>
      <c r="M58" s="206">
        <v>13.63</v>
      </c>
      <c r="N58" s="206">
        <v>35.01</v>
      </c>
      <c r="O58" s="206">
        <v>0</v>
      </c>
      <c r="P58" s="206">
        <v>37.21</v>
      </c>
      <c r="Q58" s="206">
        <v>0</v>
      </c>
      <c r="R58" s="206">
        <v>6.28</v>
      </c>
      <c r="S58" s="206">
        <v>7.82</v>
      </c>
      <c r="T58" s="206">
        <v>0</v>
      </c>
      <c r="U58" s="206">
        <v>20.68</v>
      </c>
      <c r="V58" s="206">
        <v>2.96</v>
      </c>
      <c r="W58" s="206">
        <v>13.52</v>
      </c>
      <c r="X58" s="206">
        <v>29.14</v>
      </c>
      <c r="Y58" s="206">
        <v>0</v>
      </c>
      <c r="Z58" s="206">
        <v>75.03</v>
      </c>
      <c r="AA58" s="206">
        <v>26.72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0.97</v>
      </c>
      <c r="L59" s="206">
        <v>202.79</v>
      </c>
      <c r="M59" s="206">
        <v>13.63</v>
      </c>
      <c r="N59" s="206">
        <v>35.01</v>
      </c>
      <c r="O59" s="206">
        <v>0</v>
      </c>
      <c r="P59" s="206">
        <v>37.21</v>
      </c>
      <c r="Q59" s="206">
        <v>0</v>
      </c>
      <c r="R59" s="206">
        <v>6.28</v>
      </c>
      <c r="S59" s="206">
        <v>7.82</v>
      </c>
      <c r="T59" s="206">
        <v>0</v>
      </c>
      <c r="U59" s="206">
        <v>20.68</v>
      </c>
      <c r="V59" s="206">
        <v>2.04</v>
      </c>
      <c r="W59" s="206">
        <v>13.52</v>
      </c>
      <c r="X59" s="206">
        <v>29.14</v>
      </c>
      <c r="Y59" s="206">
        <v>0</v>
      </c>
      <c r="Z59" s="206">
        <v>75.03</v>
      </c>
      <c r="AA59" s="206">
        <v>26.72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0.97</v>
      </c>
      <c r="L60" s="206">
        <v>231.77</v>
      </c>
      <c r="M60" s="206">
        <v>13.63</v>
      </c>
      <c r="N60" s="206">
        <v>35.01</v>
      </c>
      <c r="O60" s="206">
        <v>0</v>
      </c>
      <c r="P60" s="206">
        <v>37.21</v>
      </c>
      <c r="Q60" s="206">
        <v>0</v>
      </c>
      <c r="R60" s="206">
        <v>6.28</v>
      </c>
      <c r="S60" s="206">
        <v>7.82</v>
      </c>
      <c r="T60" s="206">
        <v>0</v>
      </c>
      <c r="U60" s="206">
        <v>20.68</v>
      </c>
      <c r="V60" s="206">
        <v>2.04</v>
      </c>
      <c r="W60" s="206">
        <v>13.52</v>
      </c>
      <c r="X60" s="206">
        <v>29.14</v>
      </c>
      <c r="Y60" s="206">
        <v>0</v>
      </c>
      <c r="Z60" s="206">
        <v>75.03</v>
      </c>
      <c r="AA60" s="206">
        <v>26.72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0.97</v>
      </c>
      <c r="L61" s="206">
        <v>231.77</v>
      </c>
      <c r="M61" s="206">
        <v>13.63</v>
      </c>
      <c r="N61" s="206">
        <v>35.01</v>
      </c>
      <c r="O61" s="206">
        <v>0</v>
      </c>
      <c r="P61" s="206">
        <v>38.5</v>
      </c>
      <c r="Q61" s="206">
        <v>0</v>
      </c>
      <c r="R61" s="206">
        <v>6.28</v>
      </c>
      <c r="S61" s="206">
        <v>7.82</v>
      </c>
      <c r="T61" s="206">
        <v>0</v>
      </c>
      <c r="U61" s="206">
        <v>20.68</v>
      </c>
      <c r="V61" s="206">
        <v>1.43</v>
      </c>
      <c r="W61" s="206">
        <v>13.52</v>
      </c>
      <c r="X61" s="206">
        <v>29.14</v>
      </c>
      <c r="Y61" s="206">
        <v>0</v>
      </c>
      <c r="Z61" s="206">
        <v>75.03</v>
      </c>
      <c r="AA61" s="206">
        <v>26.72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0.97</v>
      </c>
      <c r="L62" s="206">
        <v>231.77</v>
      </c>
      <c r="M62" s="206">
        <v>13.63</v>
      </c>
      <c r="N62" s="206">
        <v>35.01</v>
      </c>
      <c r="O62" s="206">
        <v>0</v>
      </c>
      <c r="P62" s="206">
        <v>38.5</v>
      </c>
      <c r="Q62" s="206">
        <v>0</v>
      </c>
      <c r="R62" s="206">
        <v>6.28</v>
      </c>
      <c r="S62" s="206">
        <v>7.82</v>
      </c>
      <c r="T62" s="206">
        <v>0</v>
      </c>
      <c r="U62" s="206">
        <v>20.68</v>
      </c>
      <c r="V62" s="206">
        <v>1.43</v>
      </c>
      <c r="W62" s="206">
        <v>13.52</v>
      </c>
      <c r="X62" s="206">
        <v>29.14</v>
      </c>
      <c r="Y62" s="206">
        <v>0</v>
      </c>
      <c r="Z62" s="206">
        <v>75.03</v>
      </c>
      <c r="AA62" s="206">
        <v>26.72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0.97</v>
      </c>
      <c r="L63" s="206">
        <v>231.77</v>
      </c>
      <c r="M63" s="206">
        <v>13.63</v>
      </c>
      <c r="N63" s="206">
        <v>35.01</v>
      </c>
      <c r="O63" s="206">
        <v>0</v>
      </c>
      <c r="P63" s="206">
        <v>38.5</v>
      </c>
      <c r="Q63" s="206">
        <v>0</v>
      </c>
      <c r="R63" s="206">
        <v>6.28</v>
      </c>
      <c r="S63" s="206">
        <v>7.82</v>
      </c>
      <c r="T63" s="206">
        <v>0</v>
      </c>
      <c r="U63" s="206">
        <v>20.68</v>
      </c>
      <c r="V63" s="206">
        <v>1.43</v>
      </c>
      <c r="W63" s="206">
        <v>13.52</v>
      </c>
      <c r="X63" s="206">
        <v>29.14</v>
      </c>
      <c r="Y63" s="206">
        <v>0</v>
      </c>
      <c r="Z63" s="206">
        <v>75.03</v>
      </c>
      <c r="AA63" s="206">
        <v>26.72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0.97</v>
      </c>
      <c r="L64" s="206">
        <v>231.77</v>
      </c>
      <c r="M64" s="206">
        <v>13.63</v>
      </c>
      <c r="N64" s="206">
        <v>35.01</v>
      </c>
      <c r="O64" s="206">
        <v>0</v>
      </c>
      <c r="P64" s="206">
        <v>38.5</v>
      </c>
      <c r="Q64" s="206">
        <v>0</v>
      </c>
      <c r="R64" s="206">
        <v>6.28</v>
      </c>
      <c r="S64" s="206">
        <v>7.82</v>
      </c>
      <c r="T64" s="206">
        <v>0</v>
      </c>
      <c r="U64" s="206">
        <v>20.68</v>
      </c>
      <c r="V64" s="206">
        <v>1.21</v>
      </c>
      <c r="W64" s="206">
        <v>13.52</v>
      </c>
      <c r="X64" s="206">
        <v>29.14</v>
      </c>
      <c r="Y64" s="206">
        <v>0</v>
      </c>
      <c r="Z64" s="206">
        <v>75.03</v>
      </c>
      <c r="AA64" s="206">
        <v>26.72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58.32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0.97</v>
      </c>
      <c r="L65" s="206">
        <v>231.77</v>
      </c>
      <c r="M65" s="206">
        <v>13.63</v>
      </c>
      <c r="N65" s="206">
        <v>35.01</v>
      </c>
      <c r="O65" s="206">
        <v>0</v>
      </c>
      <c r="P65" s="206">
        <v>38.5</v>
      </c>
      <c r="Q65" s="206">
        <v>0</v>
      </c>
      <c r="R65" s="206">
        <v>6.28</v>
      </c>
      <c r="S65" s="206">
        <v>7.82</v>
      </c>
      <c r="T65" s="206">
        <v>0</v>
      </c>
      <c r="U65" s="206">
        <v>20.68</v>
      </c>
      <c r="V65" s="206">
        <v>1.21</v>
      </c>
      <c r="W65" s="206">
        <v>13.52</v>
      </c>
      <c r="X65" s="206">
        <v>29.14</v>
      </c>
      <c r="Y65" s="206">
        <v>0</v>
      </c>
      <c r="Z65" s="206">
        <v>75.03</v>
      </c>
      <c r="AA65" s="206">
        <v>26.72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58.32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4.53</v>
      </c>
      <c r="L66" s="206">
        <v>231.77</v>
      </c>
      <c r="M66" s="206">
        <v>13.63</v>
      </c>
      <c r="N66" s="206">
        <v>35.01</v>
      </c>
      <c r="O66" s="206">
        <v>0</v>
      </c>
      <c r="P66" s="206">
        <v>38.5</v>
      </c>
      <c r="Q66" s="206">
        <v>0</v>
      </c>
      <c r="R66" s="206">
        <v>6.28</v>
      </c>
      <c r="S66" s="206">
        <v>7.82</v>
      </c>
      <c r="T66" s="206">
        <v>0</v>
      </c>
      <c r="U66" s="206">
        <v>20.68</v>
      </c>
      <c r="V66" s="206">
        <v>1.21</v>
      </c>
      <c r="W66" s="206">
        <v>13.52</v>
      </c>
      <c r="X66" s="206">
        <v>29.14</v>
      </c>
      <c r="Y66" s="206">
        <v>0</v>
      </c>
      <c r="Z66" s="206">
        <v>75.03</v>
      </c>
      <c r="AA66" s="206">
        <v>26.72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231.77</v>
      </c>
      <c r="M67" s="206">
        <v>13.63</v>
      </c>
      <c r="N67" s="206">
        <v>35.01</v>
      </c>
      <c r="O67" s="206">
        <v>0</v>
      </c>
      <c r="P67" s="206">
        <v>37.21</v>
      </c>
      <c r="Q67" s="206">
        <v>0</v>
      </c>
      <c r="R67" s="206">
        <v>6.28</v>
      </c>
      <c r="S67" s="206">
        <v>7.82</v>
      </c>
      <c r="T67" s="206">
        <v>0</v>
      </c>
      <c r="U67" s="206">
        <v>20.68</v>
      </c>
      <c r="V67" s="206">
        <v>0.8</v>
      </c>
      <c r="W67" s="206">
        <v>13.52</v>
      </c>
      <c r="X67" s="206">
        <v>29.14</v>
      </c>
      <c r="Y67" s="206">
        <v>0</v>
      </c>
      <c r="Z67" s="206">
        <v>75.03</v>
      </c>
      <c r="AA67" s="206">
        <v>26.72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231.77</v>
      </c>
      <c r="M68" s="206">
        <v>13.63</v>
      </c>
      <c r="N68" s="206">
        <v>35.01</v>
      </c>
      <c r="O68" s="206">
        <v>0</v>
      </c>
      <c r="P68" s="206">
        <v>37.21</v>
      </c>
      <c r="Q68" s="206">
        <v>0</v>
      </c>
      <c r="R68" s="206">
        <v>6.28</v>
      </c>
      <c r="S68" s="206">
        <v>7.82</v>
      </c>
      <c r="T68" s="206">
        <v>0</v>
      </c>
      <c r="U68" s="206">
        <v>20.68</v>
      </c>
      <c r="V68" s="206">
        <v>0.78</v>
      </c>
      <c r="W68" s="206">
        <v>13.52</v>
      </c>
      <c r="X68" s="206">
        <v>29.14</v>
      </c>
      <c r="Y68" s="206">
        <v>0</v>
      </c>
      <c r="Z68" s="206">
        <v>75.03</v>
      </c>
      <c r="AA68" s="206">
        <v>26.72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17.18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231.77</v>
      </c>
      <c r="M69" s="206">
        <v>13.63</v>
      </c>
      <c r="N69" s="206">
        <v>35.01</v>
      </c>
      <c r="O69" s="206">
        <v>0</v>
      </c>
      <c r="P69" s="206">
        <v>37.21</v>
      </c>
      <c r="Q69" s="206">
        <v>0</v>
      </c>
      <c r="R69" s="206">
        <v>6.28</v>
      </c>
      <c r="S69" s="206">
        <v>7.82</v>
      </c>
      <c r="T69" s="206">
        <v>0</v>
      </c>
      <c r="U69" s="206">
        <v>20.68</v>
      </c>
      <c r="V69" s="206">
        <v>0.78</v>
      </c>
      <c r="W69" s="206">
        <v>13.52</v>
      </c>
      <c r="X69" s="206">
        <v>29.14</v>
      </c>
      <c r="Y69" s="206">
        <v>0</v>
      </c>
      <c r="Z69" s="206">
        <v>75.03</v>
      </c>
      <c r="AA69" s="206">
        <v>26.72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11.31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231.77</v>
      </c>
      <c r="M70" s="206">
        <v>13.63</v>
      </c>
      <c r="N70" s="206">
        <v>35.01</v>
      </c>
      <c r="O70" s="206">
        <v>0</v>
      </c>
      <c r="P70" s="206">
        <v>37.21</v>
      </c>
      <c r="Q70" s="206">
        <v>0</v>
      </c>
      <c r="R70" s="206">
        <v>6.28</v>
      </c>
      <c r="S70" s="206">
        <v>7.82</v>
      </c>
      <c r="T70" s="206">
        <v>0</v>
      </c>
      <c r="U70" s="206">
        <v>20.68</v>
      </c>
      <c r="V70" s="206">
        <v>0.78</v>
      </c>
      <c r="W70" s="206">
        <v>13.52</v>
      </c>
      <c r="X70" s="206">
        <v>29.14</v>
      </c>
      <c r="Y70" s="206">
        <v>0</v>
      </c>
      <c r="Z70" s="206">
        <v>75.03</v>
      </c>
      <c r="AA70" s="206">
        <v>26.72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5.58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231.77</v>
      </c>
      <c r="M71" s="206">
        <v>13.63</v>
      </c>
      <c r="N71" s="206">
        <v>35.01</v>
      </c>
      <c r="O71" s="206">
        <v>0</v>
      </c>
      <c r="P71" s="206">
        <v>37.21</v>
      </c>
      <c r="Q71" s="206">
        <v>0</v>
      </c>
      <c r="R71" s="206">
        <v>6.28</v>
      </c>
      <c r="S71" s="206">
        <v>7.82</v>
      </c>
      <c r="T71" s="206">
        <v>0</v>
      </c>
      <c r="U71" s="206">
        <v>20.68</v>
      </c>
      <c r="V71" s="206">
        <v>0.78</v>
      </c>
      <c r="W71" s="206">
        <v>13.52</v>
      </c>
      <c r="X71" s="206">
        <v>29.14</v>
      </c>
      <c r="Y71" s="206">
        <v>0</v>
      </c>
      <c r="Z71" s="206">
        <v>75.03</v>
      </c>
      <c r="AA71" s="206">
        <v>26.72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1.78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231.77</v>
      </c>
      <c r="M72" s="206">
        <v>13.63</v>
      </c>
      <c r="N72" s="206">
        <v>35.01</v>
      </c>
      <c r="O72" s="206">
        <v>0</v>
      </c>
      <c r="P72" s="206">
        <v>37.21</v>
      </c>
      <c r="Q72" s="206">
        <v>0</v>
      </c>
      <c r="R72" s="206">
        <v>6.28</v>
      </c>
      <c r="S72" s="206">
        <v>7.82</v>
      </c>
      <c r="T72" s="206">
        <v>0</v>
      </c>
      <c r="U72" s="206">
        <v>20.68</v>
      </c>
      <c r="V72" s="206">
        <v>0.78</v>
      </c>
      <c r="W72" s="206">
        <v>13.52</v>
      </c>
      <c r="X72" s="206">
        <v>29.14</v>
      </c>
      <c r="Y72" s="206">
        <v>0</v>
      </c>
      <c r="Z72" s="206">
        <v>75.03</v>
      </c>
      <c r="AA72" s="206">
        <v>26.72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231.77</v>
      </c>
      <c r="M73" s="206">
        <v>13.63</v>
      </c>
      <c r="N73" s="206">
        <v>35.01</v>
      </c>
      <c r="O73" s="206">
        <v>0</v>
      </c>
      <c r="P73" s="206">
        <v>37.21</v>
      </c>
      <c r="Q73" s="206">
        <v>0</v>
      </c>
      <c r="R73" s="206">
        <v>6.28</v>
      </c>
      <c r="S73" s="206">
        <v>7.82</v>
      </c>
      <c r="T73" s="206">
        <v>0</v>
      </c>
      <c r="U73" s="206">
        <v>20.68</v>
      </c>
      <c r="V73" s="206">
        <v>0.78</v>
      </c>
      <c r="W73" s="206">
        <v>13.52</v>
      </c>
      <c r="X73" s="206">
        <v>29.14</v>
      </c>
      <c r="Y73" s="206">
        <v>0</v>
      </c>
      <c r="Z73" s="206">
        <v>75.03</v>
      </c>
      <c r="AA73" s="206">
        <v>26.72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231.77</v>
      </c>
      <c r="M74" s="206">
        <v>13.63</v>
      </c>
      <c r="N74" s="206">
        <v>35.01</v>
      </c>
      <c r="O74" s="206">
        <v>0</v>
      </c>
      <c r="P74" s="206">
        <v>37.21</v>
      </c>
      <c r="Q74" s="206">
        <v>0</v>
      </c>
      <c r="R74" s="206">
        <v>6.28</v>
      </c>
      <c r="S74" s="206">
        <v>7.82</v>
      </c>
      <c r="T74" s="206">
        <v>0</v>
      </c>
      <c r="U74" s="206">
        <v>20.68</v>
      </c>
      <c r="V74" s="206">
        <v>0.78</v>
      </c>
      <c r="W74" s="206">
        <v>13.52</v>
      </c>
      <c r="X74" s="206">
        <v>29.14</v>
      </c>
      <c r="Y74" s="206">
        <v>0</v>
      </c>
      <c r="Z74" s="206">
        <v>75.03</v>
      </c>
      <c r="AA74" s="206">
        <v>26.72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231.77</v>
      </c>
      <c r="M75" s="206">
        <v>13.63</v>
      </c>
      <c r="N75" s="206">
        <v>35.01</v>
      </c>
      <c r="O75" s="206">
        <v>0</v>
      </c>
      <c r="P75" s="206">
        <v>37.21</v>
      </c>
      <c r="Q75" s="206">
        <v>0</v>
      </c>
      <c r="R75" s="206">
        <v>6.28</v>
      </c>
      <c r="S75" s="206">
        <v>7.82</v>
      </c>
      <c r="T75" s="206">
        <v>0</v>
      </c>
      <c r="U75" s="206">
        <v>20.68</v>
      </c>
      <c r="V75" s="206">
        <v>0.78</v>
      </c>
      <c r="W75" s="206">
        <v>13.52</v>
      </c>
      <c r="X75" s="206">
        <v>29.14</v>
      </c>
      <c r="Y75" s="206">
        <v>0</v>
      </c>
      <c r="Z75" s="206">
        <v>75.03</v>
      </c>
      <c r="AA75" s="206">
        <v>26.72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231.77</v>
      </c>
      <c r="M76" s="206">
        <v>13.63</v>
      </c>
      <c r="N76" s="206">
        <v>35.01</v>
      </c>
      <c r="O76" s="206">
        <v>0</v>
      </c>
      <c r="P76" s="206">
        <v>37.21</v>
      </c>
      <c r="Q76" s="206">
        <v>0</v>
      </c>
      <c r="R76" s="206">
        <v>6.28</v>
      </c>
      <c r="S76" s="206">
        <v>7.82</v>
      </c>
      <c r="T76" s="206">
        <v>0</v>
      </c>
      <c r="U76" s="206">
        <v>20.68</v>
      </c>
      <c r="V76" s="206">
        <v>0.78</v>
      </c>
      <c r="W76" s="206">
        <v>13.52</v>
      </c>
      <c r="X76" s="206">
        <v>29.14</v>
      </c>
      <c r="Y76" s="206">
        <v>0</v>
      </c>
      <c r="Z76" s="206">
        <v>75.03</v>
      </c>
      <c r="AA76" s="206">
        <v>26.72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231.77</v>
      </c>
      <c r="M77" s="206">
        <v>13.63</v>
      </c>
      <c r="N77" s="206">
        <v>35.01</v>
      </c>
      <c r="O77" s="206">
        <v>0</v>
      </c>
      <c r="P77" s="206">
        <v>37.21</v>
      </c>
      <c r="Q77" s="206">
        <v>0</v>
      </c>
      <c r="R77" s="206">
        <v>6.28</v>
      </c>
      <c r="S77" s="206">
        <v>7.82</v>
      </c>
      <c r="T77" s="206">
        <v>0</v>
      </c>
      <c r="U77" s="206">
        <v>20.68</v>
      </c>
      <c r="V77" s="206">
        <v>0.78</v>
      </c>
      <c r="W77" s="206">
        <v>13.52</v>
      </c>
      <c r="X77" s="206">
        <v>29.14</v>
      </c>
      <c r="Y77" s="206">
        <v>0</v>
      </c>
      <c r="Z77" s="206">
        <v>75.03</v>
      </c>
      <c r="AA77" s="206">
        <v>26.72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231.77</v>
      </c>
      <c r="M78" s="206">
        <v>13.63</v>
      </c>
      <c r="N78" s="206">
        <v>35.01</v>
      </c>
      <c r="O78" s="206">
        <v>0</v>
      </c>
      <c r="P78" s="206">
        <v>37.21</v>
      </c>
      <c r="Q78" s="206">
        <v>0</v>
      </c>
      <c r="R78" s="206">
        <v>6.28</v>
      </c>
      <c r="S78" s="206">
        <v>7.82</v>
      </c>
      <c r="T78" s="206">
        <v>0</v>
      </c>
      <c r="U78" s="206">
        <v>20.68</v>
      </c>
      <c r="V78" s="206">
        <v>0.78</v>
      </c>
      <c r="W78" s="206">
        <v>13.52</v>
      </c>
      <c r="X78" s="206">
        <v>29.14</v>
      </c>
      <c r="Y78" s="206">
        <v>0</v>
      </c>
      <c r="Z78" s="206">
        <v>75.03</v>
      </c>
      <c r="AA78" s="206">
        <v>26.72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231.77</v>
      </c>
      <c r="M79" s="206">
        <v>13.63</v>
      </c>
      <c r="N79" s="206">
        <v>35.01</v>
      </c>
      <c r="O79" s="206">
        <v>0</v>
      </c>
      <c r="P79" s="206">
        <v>37.21</v>
      </c>
      <c r="Q79" s="206">
        <v>0</v>
      </c>
      <c r="R79" s="206">
        <v>6.28</v>
      </c>
      <c r="S79" s="206">
        <v>7.82</v>
      </c>
      <c r="T79" s="206">
        <v>0</v>
      </c>
      <c r="U79" s="206">
        <v>20.68</v>
      </c>
      <c r="V79" s="206">
        <v>0.78</v>
      </c>
      <c r="W79" s="206">
        <v>13.52</v>
      </c>
      <c r="X79" s="206">
        <v>29.14</v>
      </c>
      <c r="Y79" s="206">
        <v>0</v>
      </c>
      <c r="Z79" s="206">
        <v>75.03</v>
      </c>
      <c r="AA79" s="206">
        <v>26.72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231.77</v>
      </c>
      <c r="M80" s="206">
        <v>13.63</v>
      </c>
      <c r="N80" s="206">
        <v>35.01</v>
      </c>
      <c r="O80" s="206">
        <v>0</v>
      </c>
      <c r="P80" s="206">
        <v>37.21</v>
      </c>
      <c r="Q80" s="206">
        <v>0</v>
      </c>
      <c r="R80" s="206">
        <v>6.28</v>
      </c>
      <c r="S80" s="206">
        <v>7.82</v>
      </c>
      <c r="T80" s="206">
        <v>0</v>
      </c>
      <c r="U80" s="206">
        <v>20.68</v>
      </c>
      <c r="V80" s="206">
        <v>0.79</v>
      </c>
      <c r="W80" s="206">
        <v>13.52</v>
      </c>
      <c r="X80" s="206">
        <v>29.14</v>
      </c>
      <c r="Y80" s="206">
        <v>0</v>
      </c>
      <c r="Z80" s="206">
        <v>75.03</v>
      </c>
      <c r="AA80" s="206">
        <v>26.72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231.77</v>
      </c>
      <c r="M81" s="206">
        <v>13.63</v>
      </c>
      <c r="N81" s="206">
        <v>35.01</v>
      </c>
      <c r="O81" s="206">
        <v>0</v>
      </c>
      <c r="P81" s="206">
        <v>37.21</v>
      </c>
      <c r="Q81" s="206">
        <v>0</v>
      </c>
      <c r="R81" s="206">
        <v>6.28</v>
      </c>
      <c r="S81" s="206">
        <v>7.82</v>
      </c>
      <c r="T81" s="206">
        <v>0</v>
      </c>
      <c r="U81" s="206">
        <v>20.68</v>
      </c>
      <c r="V81" s="206">
        <v>0.79</v>
      </c>
      <c r="W81" s="206">
        <v>13.52</v>
      </c>
      <c r="X81" s="206">
        <v>29.14</v>
      </c>
      <c r="Y81" s="206">
        <v>0</v>
      </c>
      <c r="Z81" s="206">
        <v>75.03</v>
      </c>
      <c r="AA81" s="206">
        <v>26.72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231.77</v>
      </c>
      <c r="M82" s="206">
        <v>13.63</v>
      </c>
      <c r="N82" s="206">
        <v>35.01</v>
      </c>
      <c r="O82" s="206">
        <v>0</v>
      </c>
      <c r="P82" s="206">
        <v>37.21</v>
      </c>
      <c r="Q82" s="206">
        <v>0</v>
      </c>
      <c r="R82" s="206">
        <v>6.28</v>
      </c>
      <c r="S82" s="206">
        <v>7.82</v>
      </c>
      <c r="T82" s="206">
        <v>0</v>
      </c>
      <c r="U82" s="206">
        <v>20.68</v>
      </c>
      <c r="V82" s="206">
        <v>0.79</v>
      </c>
      <c r="W82" s="206">
        <v>13.52</v>
      </c>
      <c r="X82" s="206">
        <v>29.14</v>
      </c>
      <c r="Y82" s="206">
        <v>0</v>
      </c>
      <c r="Z82" s="206">
        <v>75.03</v>
      </c>
      <c r="AA82" s="206">
        <v>26.72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231.77</v>
      </c>
      <c r="M83" s="206">
        <v>13.63</v>
      </c>
      <c r="N83" s="206">
        <v>35.01</v>
      </c>
      <c r="O83" s="206">
        <v>0</v>
      </c>
      <c r="P83" s="206">
        <v>37.21</v>
      </c>
      <c r="Q83" s="206">
        <v>0</v>
      </c>
      <c r="R83" s="206">
        <v>6.28</v>
      </c>
      <c r="S83" s="206">
        <v>7.82</v>
      </c>
      <c r="T83" s="206">
        <v>0</v>
      </c>
      <c r="U83" s="206">
        <v>20.68</v>
      </c>
      <c r="V83" s="206">
        <v>0.79</v>
      </c>
      <c r="W83" s="206">
        <v>13.52</v>
      </c>
      <c r="X83" s="206">
        <v>29.14</v>
      </c>
      <c r="Y83" s="206">
        <v>0</v>
      </c>
      <c r="Z83" s="206">
        <v>75.03</v>
      </c>
      <c r="AA83" s="206">
        <v>26.72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231.77</v>
      </c>
      <c r="M84" s="206">
        <v>13.63</v>
      </c>
      <c r="N84" s="206">
        <v>35.01</v>
      </c>
      <c r="O84" s="206">
        <v>0</v>
      </c>
      <c r="P84" s="206">
        <v>37.21</v>
      </c>
      <c r="Q84" s="206">
        <v>0</v>
      </c>
      <c r="R84" s="206">
        <v>6.28</v>
      </c>
      <c r="S84" s="206">
        <v>7.82</v>
      </c>
      <c r="T84" s="206">
        <v>0</v>
      </c>
      <c r="U84" s="206">
        <v>20.68</v>
      </c>
      <c r="V84" s="206">
        <v>0.79</v>
      </c>
      <c r="W84" s="206">
        <v>13.52</v>
      </c>
      <c r="X84" s="206">
        <v>29.14</v>
      </c>
      <c r="Y84" s="206">
        <v>0</v>
      </c>
      <c r="Z84" s="206">
        <v>75.03</v>
      </c>
      <c r="AA84" s="206">
        <v>26.72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0.97</v>
      </c>
      <c r="L85" s="206">
        <v>231.77</v>
      </c>
      <c r="M85" s="206">
        <v>13.63</v>
      </c>
      <c r="N85" s="206">
        <v>35.01</v>
      </c>
      <c r="O85" s="206">
        <v>0</v>
      </c>
      <c r="P85" s="206">
        <v>37.21</v>
      </c>
      <c r="Q85" s="206">
        <v>0</v>
      </c>
      <c r="R85" s="206">
        <v>6.28</v>
      </c>
      <c r="S85" s="206">
        <v>7.82</v>
      </c>
      <c r="T85" s="206">
        <v>0</v>
      </c>
      <c r="U85" s="206">
        <v>20.68</v>
      </c>
      <c r="V85" s="206">
        <v>0.79</v>
      </c>
      <c r="W85" s="206">
        <v>13.52</v>
      </c>
      <c r="X85" s="206">
        <v>29.14</v>
      </c>
      <c r="Y85" s="206">
        <v>0</v>
      </c>
      <c r="Z85" s="206">
        <v>75.03</v>
      </c>
      <c r="AA85" s="206">
        <v>26.72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58.32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0.97</v>
      </c>
      <c r="L86" s="206">
        <v>231.77</v>
      </c>
      <c r="M86" s="206">
        <v>13.63</v>
      </c>
      <c r="N86" s="206">
        <v>35.01</v>
      </c>
      <c r="O86" s="206">
        <v>0</v>
      </c>
      <c r="P86" s="206">
        <v>37.21</v>
      </c>
      <c r="Q86" s="206">
        <v>0</v>
      </c>
      <c r="R86" s="206">
        <v>6.28</v>
      </c>
      <c r="S86" s="206">
        <v>7.82</v>
      </c>
      <c r="T86" s="206">
        <v>0</v>
      </c>
      <c r="U86" s="206">
        <v>20.68</v>
      </c>
      <c r="V86" s="206">
        <v>0.8</v>
      </c>
      <c r="W86" s="206">
        <v>13.52</v>
      </c>
      <c r="X86" s="206">
        <v>29.14</v>
      </c>
      <c r="Y86" s="206">
        <v>0</v>
      </c>
      <c r="Z86" s="206">
        <v>75.03</v>
      </c>
      <c r="AA86" s="206">
        <v>26.72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58.32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0.97</v>
      </c>
      <c r="L87" s="206">
        <v>183.48</v>
      </c>
      <c r="M87" s="206">
        <v>13.63</v>
      </c>
      <c r="N87" s="206">
        <v>35.01</v>
      </c>
      <c r="O87" s="206">
        <v>0</v>
      </c>
      <c r="P87" s="206">
        <v>37.21</v>
      </c>
      <c r="Q87" s="206">
        <v>0</v>
      </c>
      <c r="R87" s="206">
        <v>6.28</v>
      </c>
      <c r="S87" s="206">
        <v>7.82</v>
      </c>
      <c r="T87" s="206">
        <v>0</v>
      </c>
      <c r="U87" s="206">
        <v>20.68</v>
      </c>
      <c r="V87" s="206">
        <v>0.8</v>
      </c>
      <c r="W87" s="206">
        <v>13.52</v>
      </c>
      <c r="X87" s="206">
        <v>29.14</v>
      </c>
      <c r="Y87" s="206">
        <v>0</v>
      </c>
      <c r="Z87" s="206">
        <v>75.03</v>
      </c>
      <c r="AA87" s="206">
        <v>26.72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58.32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0.97</v>
      </c>
      <c r="L88" s="206">
        <v>112.98</v>
      </c>
      <c r="M88" s="206">
        <v>13.63</v>
      </c>
      <c r="N88" s="206">
        <v>35.01</v>
      </c>
      <c r="O88" s="206">
        <v>0</v>
      </c>
      <c r="P88" s="206">
        <v>37.21</v>
      </c>
      <c r="Q88" s="206">
        <v>0</v>
      </c>
      <c r="R88" s="206">
        <v>6.28</v>
      </c>
      <c r="S88" s="206">
        <v>7.82</v>
      </c>
      <c r="T88" s="206">
        <v>0</v>
      </c>
      <c r="U88" s="206">
        <v>20.68</v>
      </c>
      <c r="V88" s="206">
        <v>0.8</v>
      </c>
      <c r="W88" s="206">
        <v>13.52</v>
      </c>
      <c r="X88" s="206">
        <v>29.14</v>
      </c>
      <c r="Y88" s="206">
        <v>0</v>
      </c>
      <c r="Z88" s="206">
        <v>75.03</v>
      </c>
      <c r="AA88" s="206">
        <v>26.72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58.32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0.97</v>
      </c>
      <c r="L89" s="206">
        <v>112.98</v>
      </c>
      <c r="M89" s="206">
        <v>13.63</v>
      </c>
      <c r="N89" s="206">
        <v>35.01</v>
      </c>
      <c r="O89" s="206">
        <v>0</v>
      </c>
      <c r="P89" s="206">
        <v>37.21</v>
      </c>
      <c r="Q89" s="206">
        <v>0</v>
      </c>
      <c r="R89" s="206">
        <v>6.28</v>
      </c>
      <c r="S89" s="206">
        <v>7.82</v>
      </c>
      <c r="T89" s="206">
        <v>0</v>
      </c>
      <c r="U89" s="206">
        <v>20.68</v>
      </c>
      <c r="V89" s="206">
        <v>1.6</v>
      </c>
      <c r="W89" s="206">
        <v>13.52</v>
      </c>
      <c r="X89" s="206">
        <v>29.14</v>
      </c>
      <c r="Y89" s="206">
        <v>0</v>
      </c>
      <c r="Z89" s="206">
        <v>75.03</v>
      </c>
      <c r="AA89" s="206">
        <v>26.72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0.97</v>
      </c>
      <c r="L90" s="206">
        <v>112.98</v>
      </c>
      <c r="M90" s="206">
        <v>13.63</v>
      </c>
      <c r="N90" s="206">
        <v>35.01</v>
      </c>
      <c r="O90" s="206">
        <v>0</v>
      </c>
      <c r="P90" s="206">
        <v>37.21</v>
      </c>
      <c r="Q90" s="206">
        <v>0</v>
      </c>
      <c r="R90" s="206">
        <v>6.28</v>
      </c>
      <c r="S90" s="206">
        <v>7.82</v>
      </c>
      <c r="T90" s="206">
        <v>0</v>
      </c>
      <c r="U90" s="206">
        <v>20.68</v>
      </c>
      <c r="V90" s="206">
        <v>1.6</v>
      </c>
      <c r="W90" s="206">
        <v>13.52</v>
      </c>
      <c r="X90" s="206">
        <v>29.14</v>
      </c>
      <c r="Y90" s="206">
        <v>0</v>
      </c>
      <c r="Z90" s="206">
        <v>75.03</v>
      </c>
      <c r="AA90" s="206">
        <v>26.72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0.97</v>
      </c>
      <c r="L91" s="206">
        <v>112.98</v>
      </c>
      <c r="M91" s="206">
        <v>13.63</v>
      </c>
      <c r="N91" s="206">
        <v>35.01</v>
      </c>
      <c r="O91" s="206">
        <v>0</v>
      </c>
      <c r="P91" s="206">
        <v>37.21</v>
      </c>
      <c r="Q91" s="206">
        <v>0</v>
      </c>
      <c r="R91" s="206">
        <v>6.28</v>
      </c>
      <c r="S91" s="206">
        <v>7.82</v>
      </c>
      <c r="T91" s="206">
        <v>0</v>
      </c>
      <c r="U91" s="206">
        <v>20.68</v>
      </c>
      <c r="V91" s="206">
        <v>1.6</v>
      </c>
      <c r="W91" s="206">
        <v>13.52</v>
      </c>
      <c r="X91" s="206">
        <v>29.14</v>
      </c>
      <c r="Y91" s="206">
        <v>0</v>
      </c>
      <c r="Z91" s="206">
        <v>75.03</v>
      </c>
      <c r="AA91" s="206">
        <v>26.72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0.97</v>
      </c>
      <c r="L92" s="206">
        <v>112.98</v>
      </c>
      <c r="M92" s="206">
        <v>13.63</v>
      </c>
      <c r="N92" s="206">
        <v>35.01</v>
      </c>
      <c r="O92" s="206">
        <v>0</v>
      </c>
      <c r="P92" s="206">
        <v>37.21</v>
      </c>
      <c r="Q92" s="206">
        <v>0</v>
      </c>
      <c r="R92" s="206">
        <v>6.28</v>
      </c>
      <c r="S92" s="206">
        <v>7.82</v>
      </c>
      <c r="T92" s="206">
        <v>0</v>
      </c>
      <c r="U92" s="206">
        <v>20.68</v>
      </c>
      <c r="V92" s="206">
        <v>1.6</v>
      </c>
      <c r="W92" s="206">
        <v>13.52</v>
      </c>
      <c r="X92" s="206">
        <v>29.14</v>
      </c>
      <c r="Y92" s="206">
        <v>0</v>
      </c>
      <c r="Z92" s="206">
        <v>75.03</v>
      </c>
      <c r="AA92" s="206">
        <v>26.72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0.97</v>
      </c>
      <c r="L93" s="206">
        <v>112.98</v>
      </c>
      <c r="M93" s="206">
        <v>13.63</v>
      </c>
      <c r="N93" s="206">
        <v>35.01</v>
      </c>
      <c r="O93" s="206">
        <v>0</v>
      </c>
      <c r="P93" s="206">
        <v>37.21</v>
      </c>
      <c r="Q93" s="206">
        <v>0</v>
      </c>
      <c r="R93" s="206">
        <v>0</v>
      </c>
      <c r="S93" s="206">
        <v>0.22</v>
      </c>
      <c r="T93" s="206">
        <v>0</v>
      </c>
      <c r="U93" s="206">
        <v>20.68</v>
      </c>
      <c r="V93" s="206">
        <v>0</v>
      </c>
      <c r="W93" s="206">
        <v>13.52</v>
      </c>
      <c r="X93" s="206">
        <v>29.14</v>
      </c>
      <c r="Y93" s="206">
        <v>0</v>
      </c>
      <c r="Z93" s="206">
        <v>28.97</v>
      </c>
      <c r="AA93" s="206">
        <v>26.72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0.97</v>
      </c>
      <c r="L94" s="206">
        <v>112.98</v>
      </c>
      <c r="M94" s="206">
        <v>13.63</v>
      </c>
      <c r="N94" s="206">
        <v>35.01</v>
      </c>
      <c r="O94" s="206">
        <v>0</v>
      </c>
      <c r="P94" s="206">
        <v>37.21</v>
      </c>
      <c r="Q94" s="206">
        <v>0</v>
      </c>
      <c r="R94" s="206">
        <v>0</v>
      </c>
      <c r="S94" s="206">
        <v>0.22</v>
      </c>
      <c r="T94" s="206">
        <v>0</v>
      </c>
      <c r="U94" s="206">
        <v>20.68</v>
      </c>
      <c r="V94" s="206">
        <v>0</v>
      </c>
      <c r="W94" s="206">
        <v>13.52</v>
      </c>
      <c r="X94" s="206">
        <v>29.14</v>
      </c>
      <c r="Y94" s="206">
        <v>0</v>
      </c>
      <c r="Z94" s="206">
        <v>28.97</v>
      </c>
      <c r="AA94" s="206">
        <v>26.72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0.97</v>
      </c>
      <c r="L95" s="206">
        <v>112.98</v>
      </c>
      <c r="M95" s="206">
        <v>13.63</v>
      </c>
      <c r="N95" s="206">
        <v>35.01</v>
      </c>
      <c r="O95" s="206">
        <v>0</v>
      </c>
      <c r="P95" s="206">
        <v>37.21</v>
      </c>
      <c r="Q95" s="206">
        <v>0</v>
      </c>
      <c r="R95" s="206">
        <v>0</v>
      </c>
      <c r="S95" s="206">
        <v>0.22</v>
      </c>
      <c r="T95" s="206">
        <v>0</v>
      </c>
      <c r="U95" s="206">
        <v>20.68</v>
      </c>
      <c r="V95" s="206">
        <v>0</v>
      </c>
      <c r="W95" s="206">
        <v>13.52</v>
      </c>
      <c r="X95" s="206">
        <v>29.14</v>
      </c>
      <c r="Y95" s="206">
        <v>0</v>
      </c>
      <c r="Z95" s="206">
        <v>28.97</v>
      </c>
      <c r="AA95" s="206">
        <v>7.73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0.97</v>
      </c>
      <c r="L96" s="206">
        <v>112.98</v>
      </c>
      <c r="M96" s="206">
        <v>13.63</v>
      </c>
      <c r="N96" s="206">
        <v>35.01</v>
      </c>
      <c r="O96" s="206">
        <v>0</v>
      </c>
      <c r="P96" s="206">
        <v>37.21</v>
      </c>
      <c r="Q96" s="206">
        <v>0</v>
      </c>
      <c r="R96" s="206">
        <v>0</v>
      </c>
      <c r="S96" s="206">
        <v>0.22</v>
      </c>
      <c r="T96" s="206">
        <v>0</v>
      </c>
      <c r="U96" s="206">
        <v>20.68</v>
      </c>
      <c r="V96" s="206">
        <v>0</v>
      </c>
      <c r="W96" s="206">
        <v>3.86</v>
      </c>
      <c r="X96" s="206">
        <v>14.49</v>
      </c>
      <c r="Y96" s="206">
        <v>0</v>
      </c>
      <c r="Z96" s="206">
        <v>28.97</v>
      </c>
      <c r="AA96" s="206">
        <v>7.73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0.97</v>
      </c>
      <c r="L97" s="206">
        <v>112.98</v>
      </c>
      <c r="M97" s="206">
        <v>13.63</v>
      </c>
      <c r="N97" s="206">
        <v>35.01</v>
      </c>
      <c r="O97" s="206">
        <v>0</v>
      </c>
      <c r="P97" s="206">
        <v>37.21</v>
      </c>
      <c r="Q97" s="206">
        <v>0</v>
      </c>
      <c r="R97" s="206">
        <v>0</v>
      </c>
      <c r="S97" s="206">
        <v>0.22</v>
      </c>
      <c r="T97" s="206">
        <v>0</v>
      </c>
      <c r="U97" s="206">
        <v>20.68</v>
      </c>
      <c r="V97" s="206">
        <v>0</v>
      </c>
      <c r="W97" s="206">
        <v>3.86</v>
      </c>
      <c r="X97" s="206">
        <v>14.49</v>
      </c>
      <c r="Y97" s="206">
        <v>0</v>
      </c>
      <c r="Z97" s="206">
        <v>28.97</v>
      </c>
      <c r="AA97" s="206">
        <v>7.73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0.97</v>
      </c>
      <c r="L98" s="206">
        <v>112.98</v>
      </c>
      <c r="M98" s="206">
        <v>13.63</v>
      </c>
      <c r="N98" s="206">
        <v>35.01</v>
      </c>
      <c r="O98" s="206">
        <v>0</v>
      </c>
      <c r="P98" s="206">
        <v>37.21</v>
      </c>
      <c r="Q98" s="206">
        <v>0</v>
      </c>
      <c r="R98" s="206">
        <v>0</v>
      </c>
      <c r="S98" s="206">
        <v>0.22</v>
      </c>
      <c r="T98" s="206">
        <v>0</v>
      </c>
      <c r="U98" s="206">
        <v>20.68</v>
      </c>
      <c r="V98" s="206">
        <v>0</v>
      </c>
      <c r="W98" s="206">
        <v>3.86</v>
      </c>
      <c r="X98" s="206">
        <v>14.49</v>
      </c>
      <c r="Y98" s="206">
        <v>0</v>
      </c>
      <c r="Z98" s="206">
        <v>28.97</v>
      </c>
      <c r="AA98" s="206">
        <v>7.73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6.8715000000000095E-2</v>
      </c>
      <c r="L99">
        <f t="shared" si="0"/>
        <v>4.3736100000000029</v>
      </c>
      <c r="M99">
        <f t="shared" si="0"/>
        <v>0.32712000000000052</v>
      </c>
      <c r="N99">
        <f t="shared" si="0"/>
        <v>0.84024000000000199</v>
      </c>
      <c r="O99">
        <f t="shared" si="0"/>
        <v>0</v>
      </c>
      <c r="P99">
        <f t="shared" si="0"/>
        <v>0.89497500000000063</v>
      </c>
      <c r="Q99">
        <f t="shared" si="0"/>
        <v>0</v>
      </c>
      <c r="R99">
        <f t="shared" si="0"/>
        <v>0.12071499999999977</v>
      </c>
      <c r="S99">
        <f t="shared" si="0"/>
        <v>0.15040250000000011</v>
      </c>
      <c r="T99">
        <f t="shared" si="0"/>
        <v>0</v>
      </c>
      <c r="U99">
        <f t="shared" si="0"/>
        <v>0.49632000000000043</v>
      </c>
      <c r="V99">
        <f t="shared" si="0"/>
        <v>2.7532500000000001E-2</v>
      </c>
      <c r="W99">
        <f t="shared" si="0"/>
        <v>0.2616899999999997</v>
      </c>
      <c r="X99">
        <f t="shared" si="0"/>
        <v>0.58746000000000043</v>
      </c>
      <c r="Y99">
        <f t="shared" si="0"/>
        <v>0</v>
      </c>
      <c r="Z99">
        <f t="shared" si="0"/>
        <v>1.4555150000000003</v>
      </c>
      <c r="AA99">
        <f t="shared" si="0"/>
        <v>0.50842000000000043</v>
      </c>
      <c r="AB99">
        <f t="shared" si="0"/>
        <v>0</v>
      </c>
      <c r="AC99">
        <f t="shared" si="0"/>
        <v>0.26042999999999999</v>
      </c>
      <c r="AD99">
        <f t="shared" si="0"/>
        <v>1.1124999999999999E-2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1.5254725000000011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0.17932000000000006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44896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0.62</v>
      </c>
      <c r="L3" s="206">
        <v>0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0.25</v>
      </c>
      <c r="S3" s="206">
        <v>0.27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0.62</v>
      </c>
      <c r="L4" s="206">
        <v>0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0.25</v>
      </c>
      <c r="S4" s="206">
        <v>0.27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0.62</v>
      </c>
      <c r="L5" s="206">
        <v>0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0.25</v>
      </c>
      <c r="S5" s="206">
        <v>0.27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0.62</v>
      </c>
      <c r="L6" s="206">
        <v>0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0.25</v>
      </c>
      <c r="S6" s="206">
        <v>0.27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0.62</v>
      </c>
      <c r="L7" s="206">
        <v>0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0.25</v>
      </c>
      <c r="S7" s="206">
        <v>0.27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0.62</v>
      </c>
      <c r="L8" s="206">
        <v>0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0.25</v>
      </c>
      <c r="S8" s="206">
        <v>0.27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0.62</v>
      </c>
      <c r="L9" s="206">
        <v>0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0.25</v>
      </c>
      <c r="S9" s="206">
        <v>0.27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0.62</v>
      </c>
      <c r="L10" s="206">
        <v>0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0.25</v>
      </c>
      <c r="S10" s="206">
        <v>0.27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0.62</v>
      </c>
      <c r="L11" s="206">
        <v>0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0.62</v>
      </c>
      <c r="L12" s="206">
        <v>0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0.62</v>
      </c>
      <c r="L13" s="206">
        <v>0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0.28999999999999998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0.62</v>
      </c>
      <c r="L14" s="206">
        <v>0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0.28999999999999998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1.64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0.62</v>
      </c>
      <c r="L15" s="206">
        <v>0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0.28999999999999998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0.62</v>
      </c>
      <c r="L16" s="206">
        <v>0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0.28999999999999998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0.62</v>
      </c>
      <c r="L17" s="206">
        <v>0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0.28999999999999998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0.62</v>
      </c>
      <c r="L18" s="206">
        <v>0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0.28999999999999998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0.62</v>
      </c>
      <c r="L19" s="206">
        <v>0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0.28999999999999998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0.62</v>
      </c>
      <c r="L20" s="206">
        <v>0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0.28999999999999998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0.62</v>
      </c>
      <c r="L21" s="206">
        <v>0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0.28999999999999998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0.62</v>
      </c>
      <c r="L22" s="206">
        <v>0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1.64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19.57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1.64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18.170000000000002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18.170000000000002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18.170000000000002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18.170000000000002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18.170000000000002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18.170000000000002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18.170000000000002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18.170000000000002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18.170000000000002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18.170000000000002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18.170000000000002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18.170000000000002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18.170000000000002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18.170000000000002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18.170000000000002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18.170000000000002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18.170000000000002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1.48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18.170000000000002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1.48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18.170000000000002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1.48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18.170000000000002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1.48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18.170000000000002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1.48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18.170000000000002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18.170000000000002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18.170000000000002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18.170000000000002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19.57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19.57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19.57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19.57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18.170000000000002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18.170000000000002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18.170000000000002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18.170000000000002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18.170000000000002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19.57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19.57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19.57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19.57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0.02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0.02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0.02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0.02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0.02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0.02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3.0999999999999986E-3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1.2875E-3</v>
      </c>
      <c r="S99">
        <f t="shared" si="0"/>
        <v>1.387499999999999E-3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4.4927499999999912E-2</v>
      </c>
      <c r="AD99">
        <f t="shared" si="0"/>
        <v>1.8500000000000001E-3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0.45426249999999996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0.12275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30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30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30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30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30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0.82550000000000001</v>
      </c>
      <c r="D99" s="156">
        <f t="shared" si="0"/>
        <v>3.7499999999999999E-2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0.72</v>
      </c>
      <c r="K3" s="206">
        <v>116.17</v>
      </c>
      <c r="L3" s="206">
        <v>5.31</v>
      </c>
      <c r="M3" s="206">
        <v>1.0900000000000001</v>
      </c>
      <c r="N3" s="206">
        <v>1.78</v>
      </c>
      <c r="O3" s="206">
        <v>2.52</v>
      </c>
      <c r="P3" s="206">
        <v>0.85</v>
      </c>
      <c r="Q3" s="206">
        <v>9.59</v>
      </c>
      <c r="R3" s="206">
        <v>5.17</v>
      </c>
      <c r="S3" s="206">
        <v>6.23</v>
      </c>
      <c r="T3" s="206">
        <v>1.41</v>
      </c>
      <c r="U3" s="206">
        <v>1.78</v>
      </c>
      <c r="V3" s="206">
        <v>4.53</v>
      </c>
      <c r="W3" s="206">
        <v>0.7</v>
      </c>
      <c r="X3" s="206">
        <v>1.48</v>
      </c>
      <c r="Y3" s="206">
        <v>0</v>
      </c>
      <c r="Z3" s="206">
        <v>64.290000000000006</v>
      </c>
      <c r="AA3" s="206">
        <v>20.3</v>
      </c>
      <c r="AB3" s="206">
        <v>0</v>
      </c>
      <c r="AC3" s="206">
        <v>31.01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0.72</v>
      </c>
      <c r="K4" s="206">
        <v>116.17</v>
      </c>
      <c r="L4" s="206">
        <v>5.31</v>
      </c>
      <c r="M4" s="206">
        <v>1.0900000000000001</v>
      </c>
      <c r="N4" s="206">
        <v>1.78</v>
      </c>
      <c r="O4" s="206">
        <v>2.52</v>
      </c>
      <c r="P4" s="206">
        <v>0.85</v>
      </c>
      <c r="Q4" s="206">
        <v>9.59</v>
      </c>
      <c r="R4" s="206">
        <v>5.17</v>
      </c>
      <c r="S4" s="206">
        <v>6.23</v>
      </c>
      <c r="T4" s="206">
        <v>1.41</v>
      </c>
      <c r="U4" s="206">
        <v>1.78</v>
      </c>
      <c r="V4" s="206">
        <v>4.88</v>
      </c>
      <c r="W4" s="206">
        <v>0.7</v>
      </c>
      <c r="X4" s="206">
        <v>1.48</v>
      </c>
      <c r="Y4" s="206">
        <v>0</v>
      </c>
      <c r="Z4" s="206">
        <v>64.290000000000006</v>
      </c>
      <c r="AA4" s="206">
        <v>20.3</v>
      </c>
      <c r="AB4" s="206">
        <v>0</v>
      </c>
      <c r="AC4" s="206">
        <v>31.01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0.72</v>
      </c>
      <c r="K5" s="206">
        <v>116.17</v>
      </c>
      <c r="L5" s="206">
        <v>5.31</v>
      </c>
      <c r="M5" s="206">
        <v>1.0900000000000001</v>
      </c>
      <c r="N5" s="206">
        <v>1.78</v>
      </c>
      <c r="O5" s="206">
        <v>2.52</v>
      </c>
      <c r="P5" s="206">
        <v>0.85</v>
      </c>
      <c r="Q5" s="206">
        <v>9.59</v>
      </c>
      <c r="R5" s="206">
        <v>5.17</v>
      </c>
      <c r="S5" s="206">
        <v>6.27</v>
      </c>
      <c r="T5" s="206">
        <v>1.41</v>
      </c>
      <c r="U5" s="206">
        <v>1.78</v>
      </c>
      <c r="V5" s="206">
        <v>5.12</v>
      </c>
      <c r="W5" s="206">
        <v>0.7</v>
      </c>
      <c r="X5" s="206">
        <v>1.48</v>
      </c>
      <c r="Y5" s="206">
        <v>0</v>
      </c>
      <c r="Z5" s="206">
        <v>4.1900000000000004</v>
      </c>
      <c r="AA5" s="206">
        <v>1.36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0.72</v>
      </c>
      <c r="K6" s="206">
        <v>116.17</v>
      </c>
      <c r="L6" s="206">
        <v>5.31</v>
      </c>
      <c r="M6" s="206">
        <v>1.0900000000000001</v>
      </c>
      <c r="N6" s="206">
        <v>1.78</v>
      </c>
      <c r="O6" s="206">
        <v>2.52</v>
      </c>
      <c r="P6" s="206">
        <v>0.85</v>
      </c>
      <c r="Q6" s="206">
        <v>9.59</v>
      </c>
      <c r="R6" s="206">
        <v>5.17</v>
      </c>
      <c r="S6" s="206">
        <v>6.27</v>
      </c>
      <c r="T6" s="206">
        <v>1.41</v>
      </c>
      <c r="U6" s="206">
        <v>1.78</v>
      </c>
      <c r="V6" s="206">
        <v>5.12</v>
      </c>
      <c r="W6" s="206">
        <v>0.7</v>
      </c>
      <c r="X6" s="206">
        <v>1.48</v>
      </c>
      <c r="Y6" s="206">
        <v>0</v>
      </c>
      <c r="Z6" s="206">
        <v>4.1900000000000004</v>
      </c>
      <c r="AA6" s="206">
        <v>1.36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0.72</v>
      </c>
      <c r="K7" s="206">
        <v>116.17</v>
      </c>
      <c r="L7" s="206">
        <v>5.31</v>
      </c>
      <c r="M7" s="206">
        <v>1.0900000000000001</v>
      </c>
      <c r="N7" s="206">
        <v>1.78</v>
      </c>
      <c r="O7" s="206">
        <v>2.52</v>
      </c>
      <c r="P7" s="206">
        <v>0.85</v>
      </c>
      <c r="Q7" s="206">
        <v>9.59</v>
      </c>
      <c r="R7" s="206">
        <v>5.17</v>
      </c>
      <c r="S7" s="206">
        <v>6.27</v>
      </c>
      <c r="T7" s="206">
        <v>1.41</v>
      </c>
      <c r="U7" s="206">
        <v>1.78</v>
      </c>
      <c r="V7" s="206">
        <v>5.12</v>
      </c>
      <c r="W7" s="206">
        <v>0.7</v>
      </c>
      <c r="X7" s="206">
        <v>1.48</v>
      </c>
      <c r="Y7" s="206">
        <v>0</v>
      </c>
      <c r="Z7" s="206">
        <v>64.290000000000006</v>
      </c>
      <c r="AA7" s="206">
        <v>20.3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0.72</v>
      </c>
      <c r="K8" s="206">
        <v>116.17</v>
      </c>
      <c r="L8" s="206">
        <v>5.31</v>
      </c>
      <c r="M8" s="206">
        <v>1.0900000000000001</v>
      </c>
      <c r="N8" s="206">
        <v>1.78</v>
      </c>
      <c r="O8" s="206">
        <v>2.52</v>
      </c>
      <c r="P8" s="206">
        <v>0.85</v>
      </c>
      <c r="Q8" s="206">
        <v>9.59</v>
      </c>
      <c r="R8" s="206">
        <v>5.17</v>
      </c>
      <c r="S8" s="206">
        <v>6.27</v>
      </c>
      <c r="T8" s="206">
        <v>1.41</v>
      </c>
      <c r="U8" s="206">
        <v>1.78</v>
      </c>
      <c r="V8" s="206">
        <v>5.12</v>
      </c>
      <c r="W8" s="206">
        <v>0.7</v>
      </c>
      <c r="X8" s="206">
        <v>1.48</v>
      </c>
      <c r="Y8" s="206">
        <v>0</v>
      </c>
      <c r="Z8" s="206">
        <v>64.290000000000006</v>
      </c>
      <c r="AA8" s="206">
        <v>20.3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0.72</v>
      </c>
      <c r="K9" s="206">
        <v>116.17</v>
      </c>
      <c r="L9" s="206">
        <v>5.31</v>
      </c>
      <c r="M9" s="206">
        <v>1.0900000000000001</v>
      </c>
      <c r="N9" s="206">
        <v>1.78</v>
      </c>
      <c r="O9" s="206">
        <v>2.52</v>
      </c>
      <c r="P9" s="206">
        <v>0.85</v>
      </c>
      <c r="Q9" s="206">
        <v>9.59</v>
      </c>
      <c r="R9" s="206">
        <v>5.17</v>
      </c>
      <c r="S9" s="206">
        <v>6.27</v>
      </c>
      <c r="T9" s="206">
        <v>1.41</v>
      </c>
      <c r="U9" s="206">
        <v>1.78</v>
      </c>
      <c r="V9" s="206">
        <v>5.12</v>
      </c>
      <c r="W9" s="206">
        <v>0.7</v>
      </c>
      <c r="X9" s="206">
        <v>1.48</v>
      </c>
      <c r="Y9" s="206">
        <v>0</v>
      </c>
      <c r="Z9" s="206">
        <v>64.290000000000006</v>
      </c>
      <c r="AA9" s="206">
        <v>20.3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0.72</v>
      </c>
      <c r="K10" s="206">
        <v>116.17</v>
      </c>
      <c r="L10" s="206">
        <v>5.31</v>
      </c>
      <c r="M10" s="206">
        <v>1.0900000000000001</v>
      </c>
      <c r="N10" s="206">
        <v>1.78</v>
      </c>
      <c r="O10" s="206">
        <v>2.52</v>
      </c>
      <c r="P10" s="206">
        <v>0.85</v>
      </c>
      <c r="Q10" s="206">
        <v>9.59</v>
      </c>
      <c r="R10" s="206">
        <v>5.17</v>
      </c>
      <c r="S10" s="206">
        <v>6.27</v>
      </c>
      <c r="T10" s="206">
        <v>1.41</v>
      </c>
      <c r="U10" s="206">
        <v>1.78</v>
      </c>
      <c r="V10" s="206">
        <v>5.12</v>
      </c>
      <c r="W10" s="206">
        <v>0.7</v>
      </c>
      <c r="X10" s="206">
        <v>1.48</v>
      </c>
      <c r="Y10" s="206">
        <v>0</v>
      </c>
      <c r="Z10" s="206">
        <v>64.290000000000006</v>
      </c>
      <c r="AA10" s="206">
        <v>20.3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40.43</v>
      </c>
      <c r="J11" s="206">
        <v>0.72</v>
      </c>
      <c r="K11" s="206">
        <v>116.17</v>
      </c>
      <c r="L11" s="206">
        <v>5.31</v>
      </c>
      <c r="M11" s="206">
        <v>1.0900000000000001</v>
      </c>
      <c r="N11" s="206">
        <v>1.78</v>
      </c>
      <c r="O11" s="206">
        <v>2.52</v>
      </c>
      <c r="P11" s="206">
        <v>0.85</v>
      </c>
      <c r="Q11" s="206">
        <v>9.59</v>
      </c>
      <c r="R11" s="206">
        <v>4.88</v>
      </c>
      <c r="S11" s="206">
        <v>5.96</v>
      </c>
      <c r="T11" s="206">
        <v>1.41</v>
      </c>
      <c r="U11" s="206">
        <v>1.78</v>
      </c>
      <c r="V11" s="206">
        <v>5.12</v>
      </c>
      <c r="W11" s="206">
        <v>0.7</v>
      </c>
      <c r="X11" s="206">
        <v>1.48</v>
      </c>
      <c r="Y11" s="206">
        <v>0</v>
      </c>
      <c r="Z11" s="206">
        <v>64.290000000000006</v>
      </c>
      <c r="AA11" s="206">
        <v>20.3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40.43</v>
      </c>
      <c r="J12" s="206">
        <v>0.72</v>
      </c>
      <c r="K12" s="206">
        <v>116.17</v>
      </c>
      <c r="L12" s="206">
        <v>5.31</v>
      </c>
      <c r="M12" s="206">
        <v>1.0900000000000001</v>
      </c>
      <c r="N12" s="206">
        <v>1.78</v>
      </c>
      <c r="O12" s="206">
        <v>2.52</v>
      </c>
      <c r="P12" s="206">
        <v>0.85</v>
      </c>
      <c r="Q12" s="206">
        <v>9.59</v>
      </c>
      <c r="R12" s="206">
        <v>4.88</v>
      </c>
      <c r="S12" s="206">
        <v>5.93</v>
      </c>
      <c r="T12" s="206">
        <v>1.41</v>
      </c>
      <c r="U12" s="206">
        <v>1.78</v>
      </c>
      <c r="V12" s="206">
        <v>5.12</v>
      </c>
      <c r="W12" s="206">
        <v>0.7</v>
      </c>
      <c r="X12" s="206">
        <v>1.48</v>
      </c>
      <c r="Y12" s="206">
        <v>0</v>
      </c>
      <c r="Z12" s="206">
        <v>64.290000000000006</v>
      </c>
      <c r="AA12" s="206">
        <v>20.3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40.43</v>
      </c>
      <c r="J13" s="206">
        <v>0.72</v>
      </c>
      <c r="K13" s="206">
        <v>116.17</v>
      </c>
      <c r="L13" s="206">
        <v>5.34</v>
      </c>
      <c r="M13" s="206">
        <v>1.0900000000000001</v>
      </c>
      <c r="N13" s="206">
        <v>1.78</v>
      </c>
      <c r="O13" s="206">
        <v>2.52</v>
      </c>
      <c r="P13" s="206">
        <v>0.85</v>
      </c>
      <c r="Q13" s="206">
        <v>9.59</v>
      </c>
      <c r="R13" s="206">
        <v>4.63</v>
      </c>
      <c r="S13" s="206">
        <v>5.7</v>
      </c>
      <c r="T13" s="206">
        <v>1.41</v>
      </c>
      <c r="U13" s="206">
        <v>1.78</v>
      </c>
      <c r="V13" s="206">
        <v>5.12</v>
      </c>
      <c r="W13" s="206">
        <v>12.65</v>
      </c>
      <c r="X13" s="206">
        <v>21.94</v>
      </c>
      <c r="Y13" s="206">
        <v>0</v>
      </c>
      <c r="Z13" s="206">
        <v>65.319999999999993</v>
      </c>
      <c r="AA13" s="206">
        <v>20.62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40.43</v>
      </c>
      <c r="J14" s="206">
        <v>0.72</v>
      </c>
      <c r="K14" s="206">
        <v>116.17</v>
      </c>
      <c r="L14" s="206">
        <v>5.34</v>
      </c>
      <c r="M14" s="206">
        <v>1.0900000000000001</v>
      </c>
      <c r="N14" s="206">
        <v>1.78</v>
      </c>
      <c r="O14" s="206">
        <v>2.52</v>
      </c>
      <c r="P14" s="206">
        <v>0.85</v>
      </c>
      <c r="Q14" s="206">
        <v>9.59</v>
      </c>
      <c r="R14" s="206">
        <v>4.63</v>
      </c>
      <c r="S14" s="206">
        <v>5.7</v>
      </c>
      <c r="T14" s="206">
        <v>1.41</v>
      </c>
      <c r="U14" s="206">
        <v>1.78</v>
      </c>
      <c r="V14" s="206">
        <v>5.12</v>
      </c>
      <c r="W14" s="206">
        <v>12.65</v>
      </c>
      <c r="X14" s="206">
        <v>21.94</v>
      </c>
      <c r="Y14" s="206">
        <v>0</v>
      </c>
      <c r="Z14" s="206">
        <v>65.319999999999993</v>
      </c>
      <c r="AA14" s="206">
        <v>20.62</v>
      </c>
      <c r="AB14" s="206">
        <v>0</v>
      </c>
      <c r="AC14" s="206">
        <v>30.93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40.43</v>
      </c>
      <c r="J15" s="206">
        <v>0.72</v>
      </c>
      <c r="K15" s="206">
        <v>116.17</v>
      </c>
      <c r="L15" s="206">
        <v>5.34</v>
      </c>
      <c r="M15" s="206">
        <v>1.0900000000000001</v>
      </c>
      <c r="N15" s="206">
        <v>1.78</v>
      </c>
      <c r="O15" s="206">
        <v>2.52</v>
      </c>
      <c r="P15" s="206">
        <v>0.85</v>
      </c>
      <c r="Q15" s="206">
        <v>9.59</v>
      </c>
      <c r="R15" s="206">
        <v>4.63</v>
      </c>
      <c r="S15" s="206">
        <v>5.7</v>
      </c>
      <c r="T15" s="206">
        <v>1.41</v>
      </c>
      <c r="U15" s="206">
        <v>1.78</v>
      </c>
      <c r="V15" s="206">
        <v>5.12</v>
      </c>
      <c r="W15" s="206">
        <v>12.65</v>
      </c>
      <c r="X15" s="206">
        <v>21.94</v>
      </c>
      <c r="Y15" s="206">
        <v>0</v>
      </c>
      <c r="Z15" s="206">
        <v>66.28</v>
      </c>
      <c r="AA15" s="206">
        <v>20.96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40.43</v>
      </c>
      <c r="J16" s="206">
        <v>0.72</v>
      </c>
      <c r="K16" s="206">
        <v>116.17</v>
      </c>
      <c r="L16" s="206">
        <v>5.34</v>
      </c>
      <c r="M16" s="206">
        <v>1.0900000000000001</v>
      </c>
      <c r="N16" s="206">
        <v>1.78</v>
      </c>
      <c r="O16" s="206">
        <v>2.52</v>
      </c>
      <c r="P16" s="206">
        <v>0.85</v>
      </c>
      <c r="Q16" s="206">
        <v>9.59</v>
      </c>
      <c r="R16" s="206">
        <v>4.63</v>
      </c>
      <c r="S16" s="206">
        <v>5.7</v>
      </c>
      <c r="T16" s="206">
        <v>1.41</v>
      </c>
      <c r="U16" s="206">
        <v>1.78</v>
      </c>
      <c r="V16" s="206">
        <v>5.12</v>
      </c>
      <c r="W16" s="206">
        <v>12.65</v>
      </c>
      <c r="X16" s="206">
        <v>21.94</v>
      </c>
      <c r="Y16" s="206">
        <v>0</v>
      </c>
      <c r="Z16" s="206">
        <v>66.28</v>
      </c>
      <c r="AA16" s="206">
        <v>20.96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40.43</v>
      </c>
      <c r="J17" s="206">
        <v>0.72</v>
      </c>
      <c r="K17" s="206">
        <v>116.17</v>
      </c>
      <c r="L17" s="206">
        <v>5.34</v>
      </c>
      <c r="M17" s="206">
        <v>17.399999999999999</v>
      </c>
      <c r="N17" s="206">
        <v>13.25</v>
      </c>
      <c r="O17" s="206">
        <v>2.52</v>
      </c>
      <c r="P17" s="206">
        <v>0.85</v>
      </c>
      <c r="Q17" s="206">
        <v>9.59</v>
      </c>
      <c r="R17" s="206">
        <v>4.63</v>
      </c>
      <c r="S17" s="206">
        <v>5.7</v>
      </c>
      <c r="T17" s="206">
        <v>1.41</v>
      </c>
      <c r="U17" s="206">
        <v>1.78</v>
      </c>
      <c r="V17" s="206">
        <v>5.12</v>
      </c>
      <c r="W17" s="206">
        <v>12.65</v>
      </c>
      <c r="X17" s="206">
        <v>21.94</v>
      </c>
      <c r="Y17" s="206">
        <v>0</v>
      </c>
      <c r="Z17" s="206">
        <v>66.28</v>
      </c>
      <c r="AA17" s="206">
        <v>20.96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40.43</v>
      </c>
      <c r="J18" s="206">
        <v>0.72</v>
      </c>
      <c r="K18" s="206">
        <v>116.17</v>
      </c>
      <c r="L18" s="206">
        <v>5.34</v>
      </c>
      <c r="M18" s="206">
        <v>17.399999999999999</v>
      </c>
      <c r="N18" s="206">
        <v>13.25</v>
      </c>
      <c r="O18" s="206">
        <v>2.52</v>
      </c>
      <c r="P18" s="206">
        <v>0.85</v>
      </c>
      <c r="Q18" s="206">
        <v>9.59</v>
      </c>
      <c r="R18" s="206">
        <v>4.63</v>
      </c>
      <c r="S18" s="206">
        <v>5.7</v>
      </c>
      <c r="T18" s="206">
        <v>1.41</v>
      </c>
      <c r="U18" s="206">
        <v>1.78</v>
      </c>
      <c r="V18" s="206">
        <v>5.12</v>
      </c>
      <c r="W18" s="206">
        <v>12.65</v>
      </c>
      <c r="X18" s="206">
        <v>21.94</v>
      </c>
      <c r="Y18" s="206">
        <v>0</v>
      </c>
      <c r="Z18" s="206">
        <v>66.28</v>
      </c>
      <c r="AA18" s="206">
        <v>20.96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40.43</v>
      </c>
      <c r="J19" s="206">
        <v>0.72</v>
      </c>
      <c r="K19" s="206">
        <v>116.17</v>
      </c>
      <c r="L19" s="206">
        <v>5.34</v>
      </c>
      <c r="M19" s="206">
        <v>17.399999999999999</v>
      </c>
      <c r="N19" s="206">
        <v>13.25</v>
      </c>
      <c r="O19" s="206">
        <v>2.52</v>
      </c>
      <c r="P19" s="206">
        <v>0.85</v>
      </c>
      <c r="Q19" s="206">
        <v>9.59</v>
      </c>
      <c r="R19" s="206">
        <v>4.63</v>
      </c>
      <c r="S19" s="206">
        <v>5.7</v>
      </c>
      <c r="T19" s="206">
        <v>1.41</v>
      </c>
      <c r="U19" s="206">
        <v>1.78</v>
      </c>
      <c r="V19" s="206">
        <v>5.12</v>
      </c>
      <c r="W19" s="206">
        <v>12.65</v>
      </c>
      <c r="X19" s="206">
        <v>21.94</v>
      </c>
      <c r="Y19" s="206">
        <v>0</v>
      </c>
      <c r="Z19" s="206">
        <v>66.28</v>
      </c>
      <c r="AA19" s="206">
        <v>20.96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40.43</v>
      </c>
      <c r="J20" s="206">
        <v>0.72</v>
      </c>
      <c r="K20" s="206">
        <v>116.17</v>
      </c>
      <c r="L20" s="206">
        <v>5.34</v>
      </c>
      <c r="M20" s="206">
        <v>1.0900000000000001</v>
      </c>
      <c r="N20" s="206">
        <v>1.78</v>
      </c>
      <c r="O20" s="206">
        <v>2.52</v>
      </c>
      <c r="P20" s="206">
        <v>0.85</v>
      </c>
      <c r="Q20" s="206">
        <v>9.59</v>
      </c>
      <c r="R20" s="206">
        <v>4.63</v>
      </c>
      <c r="S20" s="206">
        <v>5.7</v>
      </c>
      <c r="T20" s="206">
        <v>1.41</v>
      </c>
      <c r="U20" s="206">
        <v>1.78</v>
      </c>
      <c r="V20" s="206">
        <v>5.12</v>
      </c>
      <c r="W20" s="206">
        <v>12.65</v>
      </c>
      <c r="X20" s="206">
        <v>21.94</v>
      </c>
      <c r="Y20" s="206">
        <v>0</v>
      </c>
      <c r="Z20" s="206">
        <v>66.28</v>
      </c>
      <c r="AA20" s="206">
        <v>20.96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40.43</v>
      </c>
      <c r="J21" s="206">
        <v>0.72</v>
      </c>
      <c r="K21" s="206">
        <v>116.17</v>
      </c>
      <c r="L21" s="206">
        <v>5.34</v>
      </c>
      <c r="M21" s="206">
        <v>1.0900000000000001</v>
      </c>
      <c r="N21" s="206">
        <v>1.78</v>
      </c>
      <c r="O21" s="206">
        <v>2.52</v>
      </c>
      <c r="P21" s="206">
        <v>0.85</v>
      </c>
      <c r="Q21" s="206">
        <v>9.59</v>
      </c>
      <c r="R21" s="206">
        <v>4.63</v>
      </c>
      <c r="S21" s="206">
        <v>5.7</v>
      </c>
      <c r="T21" s="206">
        <v>1.41</v>
      </c>
      <c r="U21" s="206">
        <v>1.78</v>
      </c>
      <c r="V21" s="206">
        <v>5.12</v>
      </c>
      <c r="W21" s="206">
        <v>12.65</v>
      </c>
      <c r="X21" s="206">
        <v>1.48</v>
      </c>
      <c r="Y21" s="206">
        <v>0</v>
      </c>
      <c r="Z21" s="206">
        <v>66.28</v>
      </c>
      <c r="AA21" s="206">
        <v>20.96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40.43</v>
      </c>
      <c r="J22" s="206">
        <v>0.72</v>
      </c>
      <c r="K22" s="206">
        <v>116.17</v>
      </c>
      <c r="L22" s="206">
        <v>5.31</v>
      </c>
      <c r="M22" s="206">
        <v>1.0900000000000001</v>
      </c>
      <c r="N22" s="206">
        <v>1.78</v>
      </c>
      <c r="O22" s="206">
        <v>2.52</v>
      </c>
      <c r="P22" s="206">
        <v>0.85</v>
      </c>
      <c r="Q22" s="206">
        <v>9.59</v>
      </c>
      <c r="R22" s="206">
        <v>0.63</v>
      </c>
      <c r="S22" s="206">
        <v>0.77</v>
      </c>
      <c r="T22" s="206">
        <v>1.41</v>
      </c>
      <c r="U22" s="206">
        <v>1.78</v>
      </c>
      <c r="V22" s="206">
        <v>5.12</v>
      </c>
      <c r="W22" s="206">
        <v>0.7</v>
      </c>
      <c r="X22" s="206">
        <v>1.48</v>
      </c>
      <c r="Y22" s="206">
        <v>0</v>
      </c>
      <c r="Z22" s="206">
        <v>66.28</v>
      </c>
      <c r="AA22" s="206">
        <v>20.96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40.43</v>
      </c>
      <c r="J23" s="206">
        <v>0.72</v>
      </c>
      <c r="K23" s="206">
        <v>8.7899999999999991</v>
      </c>
      <c r="L23" s="206">
        <v>3.38</v>
      </c>
      <c r="M23" s="206">
        <v>1.0900000000000001</v>
      </c>
      <c r="N23" s="206">
        <v>1.78</v>
      </c>
      <c r="O23" s="206">
        <v>2.52</v>
      </c>
      <c r="P23" s="206">
        <v>0.85</v>
      </c>
      <c r="Q23" s="206">
        <v>9.59</v>
      </c>
      <c r="R23" s="206">
        <v>0.32</v>
      </c>
      <c r="S23" s="206">
        <v>0.39</v>
      </c>
      <c r="T23" s="206">
        <v>1.41</v>
      </c>
      <c r="U23" s="206">
        <v>1.78</v>
      </c>
      <c r="V23" s="206">
        <v>0.18</v>
      </c>
      <c r="W23" s="206">
        <v>0.7</v>
      </c>
      <c r="X23" s="206">
        <v>1.48</v>
      </c>
      <c r="Y23" s="206">
        <v>0</v>
      </c>
      <c r="Z23" s="206">
        <v>4.1900000000000004</v>
      </c>
      <c r="AA23" s="206">
        <v>1.36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40.43</v>
      </c>
      <c r="J24" s="206">
        <v>0.72</v>
      </c>
      <c r="K24" s="206">
        <v>8.7899999999999991</v>
      </c>
      <c r="L24" s="206">
        <v>3.38</v>
      </c>
      <c r="M24" s="206">
        <v>1.0900000000000001</v>
      </c>
      <c r="N24" s="206">
        <v>1.78</v>
      </c>
      <c r="O24" s="206">
        <v>2.52</v>
      </c>
      <c r="P24" s="206">
        <v>0.85</v>
      </c>
      <c r="Q24" s="206">
        <v>9.59</v>
      </c>
      <c r="R24" s="206">
        <v>0.32</v>
      </c>
      <c r="S24" s="206">
        <v>0.39</v>
      </c>
      <c r="T24" s="206">
        <v>1.41</v>
      </c>
      <c r="U24" s="206">
        <v>1.78</v>
      </c>
      <c r="V24" s="206">
        <v>0.18</v>
      </c>
      <c r="W24" s="206">
        <v>0.7</v>
      </c>
      <c r="X24" s="206">
        <v>1.48</v>
      </c>
      <c r="Y24" s="206">
        <v>0</v>
      </c>
      <c r="Z24" s="206">
        <v>4.1900000000000004</v>
      </c>
      <c r="AA24" s="206">
        <v>1.36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40.43</v>
      </c>
      <c r="J25" s="206">
        <v>0.72</v>
      </c>
      <c r="K25" s="206">
        <v>8.7899999999999991</v>
      </c>
      <c r="L25" s="206">
        <v>3.38</v>
      </c>
      <c r="M25" s="206">
        <v>1.0900000000000001</v>
      </c>
      <c r="N25" s="206">
        <v>1.78</v>
      </c>
      <c r="O25" s="206">
        <v>2.52</v>
      </c>
      <c r="P25" s="206">
        <v>0.85</v>
      </c>
      <c r="Q25" s="206">
        <v>9.59</v>
      </c>
      <c r="R25" s="206">
        <v>0.32</v>
      </c>
      <c r="S25" s="206">
        <v>0.39</v>
      </c>
      <c r="T25" s="206">
        <v>1.41</v>
      </c>
      <c r="U25" s="206">
        <v>1.78</v>
      </c>
      <c r="V25" s="206">
        <v>0.18</v>
      </c>
      <c r="W25" s="206">
        <v>0.7</v>
      </c>
      <c r="X25" s="206">
        <v>1.48</v>
      </c>
      <c r="Y25" s="206">
        <v>0</v>
      </c>
      <c r="Z25" s="206">
        <v>4.1900000000000004</v>
      </c>
      <c r="AA25" s="206">
        <v>1.36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40.43</v>
      </c>
      <c r="J26" s="206">
        <v>0.72</v>
      </c>
      <c r="K26" s="206">
        <v>8.7899999999999991</v>
      </c>
      <c r="L26" s="206">
        <v>3.38</v>
      </c>
      <c r="M26" s="206">
        <v>1.0900000000000001</v>
      </c>
      <c r="N26" s="206">
        <v>1.78</v>
      </c>
      <c r="O26" s="206">
        <v>2.52</v>
      </c>
      <c r="P26" s="206">
        <v>0.85</v>
      </c>
      <c r="Q26" s="206">
        <v>9.59</v>
      </c>
      <c r="R26" s="206">
        <v>0.32</v>
      </c>
      <c r="S26" s="206">
        <v>0.39</v>
      </c>
      <c r="T26" s="206">
        <v>1.41</v>
      </c>
      <c r="U26" s="206">
        <v>1.78</v>
      </c>
      <c r="V26" s="206">
        <v>0.18</v>
      </c>
      <c r="W26" s="206">
        <v>0.7</v>
      </c>
      <c r="X26" s="206">
        <v>1.48</v>
      </c>
      <c r="Y26" s="206">
        <v>0</v>
      </c>
      <c r="Z26" s="206">
        <v>4.1900000000000004</v>
      </c>
      <c r="AA26" s="206">
        <v>1.36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15.26</v>
      </c>
      <c r="H27" s="206">
        <v>0</v>
      </c>
      <c r="I27" s="206">
        <v>40.049999999999997</v>
      </c>
      <c r="J27" s="206">
        <v>0.72</v>
      </c>
      <c r="K27" s="206">
        <v>8.7899999999999991</v>
      </c>
      <c r="L27" s="206">
        <v>3.38</v>
      </c>
      <c r="M27" s="206">
        <v>1.0900000000000001</v>
      </c>
      <c r="N27" s="206">
        <v>1.78</v>
      </c>
      <c r="O27" s="206">
        <v>2.52</v>
      </c>
      <c r="P27" s="206">
        <v>0.85</v>
      </c>
      <c r="Q27" s="206">
        <v>9.59</v>
      </c>
      <c r="R27" s="206">
        <v>0.32</v>
      </c>
      <c r="S27" s="206">
        <v>0.4</v>
      </c>
      <c r="T27" s="206">
        <v>1.41</v>
      </c>
      <c r="U27" s="206">
        <v>1.78</v>
      </c>
      <c r="V27" s="206">
        <v>1.01</v>
      </c>
      <c r="W27" s="206">
        <v>0.7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30.93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16.14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15.26</v>
      </c>
      <c r="H28" s="206">
        <v>0</v>
      </c>
      <c r="I28" s="206">
        <v>40.049999999999997</v>
      </c>
      <c r="J28" s="206">
        <v>0.72</v>
      </c>
      <c r="K28" s="206">
        <v>8.7799999999999994</v>
      </c>
      <c r="L28" s="206">
        <v>3.38</v>
      </c>
      <c r="M28" s="206">
        <v>1.0900000000000001</v>
      </c>
      <c r="N28" s="206">
        <v>1.78</v>
      </c>
      <c r="O28" s="206">
        <v>2.52</v>
      </c>
      <c r="P28" s="206">
        <v>0.85</v>
      </c>
      <c r="Q28" s="206">
        <v>9.59</v>
      </c>
      <c r="R28" s="206">
        <v>0.32</v>
      </c>
      <c r="S28" s="206">
        <v>0.4</v>
      </c>
      <c r="T28" s="206">
        <v>1.41</v>
      </c>
      <c r="U28" s="206">
        <v>1.78</v>
      </c>
      <c r="V28" s="206">
        <v>0.55000000000000004</v>
      </c>
      <c r="W28" s="206">
        <v>0.7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30.93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22.15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15.26</v>
      </c>
      <c r="H29" s="206">
        <v>0</v>
      </c>
      <c r="I29" s="206">
        <v>40.049999999999997</v>
      </c>
      <c r="J29" s="206">
        <v>0.72</v>
      </c>
      <c r="K29" s="206">
        <v>8.7899999999999991</v>
      </c>
      <c r="L29" s="206">
        <v>3.38</v>
      </c>
      <c r="M29" s="206">
        <v>1.0900000000000001</v>
      </c>
      <c r="N29" s="206">
        <v>1.78</v>
      </c>
      <c r="O29" s="206">
        <v>2.52</v>
      </c>
      <c r="P29" s="206">
        <v>0.85</v>
      </c>
      <c r="Q29" s="206">
        <v>9.59</v>
      </c>
      <c r="R29" s="206">
        <v>0.32</v>
      </c>
      <c r="S29" s="206">
        <v>0.52</v>
      </c>
      <c r="T29" s="206">
        <v>1.41</v>
      </c>
      <c r="U29" s="206">
        <v>1.78</v>
      </c>
      <c r="V29" s="206">
        <v>3.69</v>
      </c>
      <c r="W29" s="206">
        <v>0.7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22.15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15.26</v>
      </c>
      <c r="H30" s="206">
        <v>0</v>
      </c>
      <c r="I30" s="206">
        <v>40.049999999999997</v>
      </c>
      <c r="J30" s="206">
        <v>0.72</v>
      </c>
      <c r="K30" s="206">
        <v>8.7899999999999991</v>
      </c>
      <c r="L30" s="206">
        <v>3.38</v>
      </c>
      <c r="M30" s="206">
        <v>1.0900000000000001</v>
      </c>
      <c r="N30" s="206">
        <v>1.78</v>
      </c>
      <c r="O30" s="206">
        <v>2.52</v>
      </c>
      <c r="P30" s="206">
        <v>0.85</v>
      </c>
      <c r="Q30" s="206">
        <v>9.59</v>
      </c>
      <c r="R30" s="206">
        <v>0.32</v>
      </c>
      <c r="S30" s="206">
        <v>0.4</v>
      </c>
      <c r="T30" s="206">
        <v>1.41</v>
      </c>
      <c r="U30" s="206">
        <v>1.78</v>
      </c>
      <c r="V30" s="206">
        <v>3.69</v>
      </c>
      <c r="W30" s="206">
        <v>0.7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22.15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15.26</v>
      </c>
      <c r="H31" s="206">
        <v>0</v>
      </c>
      <c r="I31" s="206">
        <v>40.049999999999997</v>
      </c>
      <c r="J31" s="206">
        <v>0.72</v>
      </c>
      <c r="K31" s="206">
        <v>8.7899999999999991</v>
      </c>
      <c r="L31" s="206">
        <v>3.38</v>
      </c>
      <c r="M31" s="206">
        <v>1.0900000000000001</v>
      </c>
      <c r="N31" s="206">
        <v>1.78</v>
      </c>
      <c r="O31" s="206">
        <v>2.52</v>
      </c>
      <c r="P31" s="206">
        <v>0.85</v>
      </c>
      <c r="Q31" s="206">
        <v>9.59</v>
      </c>
      <c r="R31" s="206">
        <v>0.32</v>
      </c>
      <c r="S31" s="206">
        <v>0.4</v>
      </c>
      <c r="T31" s="206">
        <v>1.41</v>
      </c>
      <c r="U31" s="206">
        <v>1.78</v>
      </c>
      <c r="V31" s="206">
        <v>3.79</v>
      </c>
      <c r="W31" s="206">
        <v>0.7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22.15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15.26</v>
      </c>
      <c r="H32" s="206">
        <v>0</v>
      </c>
      <c r="I32" s="206">
        <v>40.049999999999997</v>
      </c>
      <c r="J32" s="206">
        <v>0.72</v>
      </c>
      <c r="K32" s="206">
        <v>8.7899999999999991</v>
      </c>
      <c r="L32" s="206">
        <v>3.38</v>
      </c>
      <c r="M32" s="206">
        <v>1.0900000000000001</v>
      </c>
      <c r="N32" s="206">
        <v>1.78</v>
      </c>
      <c r="O32" s="206">
        <v>2.52</v>
      </c>
      <c r="P32" s="206">
        <v>0.85</v>
      </c>
      <c r="Q32" s="206">
        <v>9.59</v>
      </c>
      <c r="R32" s="206">
        <v>0.32</v>
      </c>
      <c r="S32" s="206">
        <v>0.4</v>
      </c>
      <c r="T32" s="206">
        <v>1.41</v>
      </c>
      <c r="U32" s="206">
        <v>1.78</v>
      </c>
      <c r="V32" s="206">
        <v>3.79</v>
      </c>
      <c r="W32" s="206">
        <v>0.7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22.15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15.26</v>
      </c>
      <c r="H33" s="206">
        <v>0</v>
      </c>
      <c r="I33" s="206">
        <v>40.049999999999997</v>
      </c>
      <c r="J33" s="206">
        <v>0.72</v>
      </c>
      <c r="K33" s="206">
        <v>8.7899999999999991</v>
      </c>
      <c r="L33" s="206">
        <v>3.38</v>
      </c>
      <c r="M33" s="206">
        <v>1.0900000000000001</v>
      </c>
      <c r="N33" s="206">
        <v>1.78</v>
      </c>
      <c r="O33" s="206">
        <v>2.52</v>
      </c>
      <c r="P33" s="206">
        <v>0.85</v>
      </c>
      <c r="Q33" s="206">
        <v>9.59</v>
      </c>
      <c r="R33" s="206">
        <v>0.32</v>
      </c>
      <c r="S33" s="206">
        <v>0.4</v>
      </c>
      <c r="T33" s="206">
        <v>1.41</v>
      </c>
      <c r="U33" s="206">
        <v>1.78</v>
      </c>
      <c r="V33" s="206">
        <v>3.79</v>
      </c>
      <c r="W33" s="206">
        <v>0.7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22.15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15.26</v>
      </c>
      <c r="H34" s="206">
        <v>0</v>
      </c>
      <c r="I34" s="206">
        <v>40.049999999999997</v>
      </c>
      <c r="J34" s="206">
        <v>0.72</v>
      </c>
      <c r="K34" s="206">
        <v>8.7899999999999991</v>
      </c>
      <c r="L34" s="206">
        <v>3.38</v>
      </c>
      <c r="M34" s="206">
        <v>1.0900000000000001</v>
      </c>
      <c r="N34" s="206">
        <v>1.78</v>
      </c>
      <c r="O34" s="206">
        <v>2.52</v>
      </c>
      <c r="P34" s="206">
        <v>0.85</v>
      </c>
      <c r="Q34" s="206">
        <v>9.59</v>
      </c>
      <c r="R34" s="206">
        <v>0.32</v>
      </c>
      <c r="S34" s="206">
        <v>0.4</v>
      </c>
      <c r="T34" s="206">
        <v>1.41</v>
      </c>
      <c r="U34" s="206">
        <v>1.78</v>
      </c>
      <c r="V34" s="206">
        <v>3.79</v>
      </c>
      <c r="W34" s="206">
        <v>0.7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30.47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22.15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40.049999999999997</v>
      </c>
      <c r="J35" s="206">
        <v>0.72</v>
      </c>
      <c r="K35" s="206">
        <v>8.7899999999999991</v>
      </c>
      <c r="L35" s="206">
        <v>3.38</v>
      </c>
      <c r="M35" s="206">
        <v>1.0900000000000001</v>
      </c>
      <c r="N35" s="206">
        <v>1.78</v>
      </c>
      <c r="O35" s="206">
        <v>2.52</v>
      </c>
      <c r="P35" s="206">
        <v>0.85</v>
      </c>
      <c r="Q35" s="206">
        <v>9.59</v>
      </c>
      <c r="R35" s="206">
        <v>0.32</v>
      </c>
      <c r="S35" s="206">
        <v>0.4</v>
      </c>
      <c r="T35" s="206">
        <v>1.41</v>
      </c>
      <c r="U35" s="206">
        <v>1.78</v>
      </c>
      <c r="V35" s="206">
        <v>3.89</v>
      </c>
      <c r="W35" s="206">
        <v>0.7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22.15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40.049999999999997</v>
      </c>
      <c r="J36" s="206">
        <v>0.72</v>
      </c>
      <c r="K36" s="206">
        <v>8.7899999999999991</v>
      </c>
      <c r="L36" s="206">
        <v>3.38</v>
      </c>
      <c r="M36" s="206">
        <v>1.0900000000000001</v>
      </c>
      <c r="N36" s="206">
        <v>1.78</v>
      </c>
      <c r="O36" s="206">
        <v>2.52</v>
      </c>
      <c r="P36" s="206">
        <v>0.85</v>
      </c>
      <c r="Q36" s="206">
        <v>9.59</v>
      </c>
      <c r="R36" s="206">
        <v>0.32</v>
      </c>
      <c r="S36" s="206">
        <v>0.4</v>
      </c>
      <c r="T36" s="206">
        <v>1.41</v>
      </c>
      <c r="U36" s="206">
        <v>1.78</v>
      </c>
      <c r="V36" s="206">
        <v>3.89</v>
      </c>
      <c r="W36" s="206">
        <v>0.7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22.15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40.049999999999997</v>
      </c>
      <c r="J37" s="206">
        <v>0.72</v>
      </c>
      <c r="K37" s="206">
        <v>8.7899999999999991</v>
      </c>
      <c r="L37" s="206">
        <v>3.38</v>
      </c>
      <c r="M37" s="206">
        <v>1.0900000000000001</v>
      </c>
      <c r="N37" s="206">
        <v>1.78</v>
      </c>
      <c r="O37" s="206">
        <v>2.52</v>
      </c>
      <c r="P37" s="206">
        <v>0.85</v>
      </c>
      <c r="Q37" s="206">
        <v>9.59</v>
      </c>
      <c r="R37" s="206">
        <v>0.32</v>
      </c>
      <c r="S37" s="206">
        <v>0.4</v>
      </c>
      <c r="T37" s="206">
        <v>1.41</v>
      </c>
      <c r="U37" s="206">
        <v>1.78</v>
      </c>
      <c r="V37" s="206">
        <v>3.89</v>
      </c>
      <c r="W37" s="206">
        <v>0.7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22.15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40.049999999999997</v>
      </c>
      <c r="J38" s="206">
        <v>0.72</v>
      </c>
      <c r="K38" s="206">
        <v>8.7899999999999991</v>
      </c>
      <c r="L38" s="206">
        <v>3.38</v>
      </c>
      <c r="M38" s="206">
        <v>1.0900000000000001</v>
      </c>
      <c r="N38" s="206">
        <v>1.78</v>
      </c>
      <c r="O38" s="206">
        <v>2.52</v>
      </c>
      <c r="P38" s="206">
        <v>0.85</v>
      </c>
      <c r="Q38" s="206">
        <v>9.59</v>
      </c>
      <c r="R38" s="206">
        <v>0.32</v>
      </c>
      <c r="S38" s="206">
        <v>0.4</v>
      </c>
      <c r="T38" s="206">
        <v>1.41</v>
      </c>
      <c r="U38" s="206">
        <v>1.78</v>
      </c>
      <c r="V38" s="206">
        <v>3.89</v>
      </c>
      <c r="W38" s="206">
        <v>0.7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22.15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16.05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40.049999999999997</v>
      </c>
      <c r="J39" s="206">
        <v>0.72</v>
      </c>
      <c r="K39" s="206">
        <v>8.7899999999999991</v>
      </c>
      <c r="L39" s="206">
        <v>3.38</v>
      </c>
      <c r="M39" s="206">
        <v>1.0900000000000001</v>
      </c>
      <c r="N39" s="206">
        <v>1.78</v>
      </c>
      <c r="O39" s="206">
        <v>2.52</v>
      </c>
      <c r="P39" s="206">
        <v>0.85</v>
      </c>
      <c r="Q39" s="206">
        <v>9.59</v>
      </c>
      <c r="R39" s="206">
        <v>0.32</v>
      </c>
      <c r="S39" s="206">
        <v>0.4</v>
      </c>
      <c r="T39" s="206">
        <v>1.41</v>
      </c>
      <c r="U39" s="206">
        <v>1.78</v>
      </c>
      <c r="V39" s="206">
        <v>3.79</v>
      </c>
      <c r="W39" s="206">
        <v>0.7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22.15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16.05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40.049999999999997</v>
      </c>
      <c r="J40" s="206">
        <v>0.72</v>
      </c>
      <c r="K40" s="206">
        <v>8.7899999999999991</v>
      </c>
      <c r="L40" s="206">
        <v>3.38</v>
      </c>
      <c r="M40" s="206">
        <v>1.0900000000000001</v>
      </c>
      <c r="N40" s="206">
        <v>1.78</v>
      </c>
      <c r="O40" s="206">
        <v>2.52</v>
      </c>
      <c r="P40" s="206">
        <v>0.85</v>
      </c>
      <c r="Q40" s="206">
        <v>9.59</v>
      </c>
      <c r="R40" s="206">
        <v>0.32</v>
      </c>
      <c r="S40" s="206">
        <v>0.4</v>
      </c>
      <c r="T40" s="206">
        <v>1.41</v>
      </c>
      <c r="U40" s="206">
        <v>1.78</v>
      </c>
      <c r="V40" s="206">
        <v>3.79</v>
      </c>
      <c r="W40" s="206">
        <v>0.7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22.15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16.05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40.049999999999997</v>
      </c>
      <c r="J41" s="206">
        <v>0.72</v>
      </c>
      <c r="K41" s="206">
        <v>8.7899999999999991</v>
      </c>
      <c r="L41" s="206">
        <v>3.38</v>
      </c>
      <c r="M41" s="206">
        <v>1.0900000000000001</v>
      </c>
      <c r="N41" s="206">
        <v>1.78</v>
      </c>
      <c r="O41" s="206">
        <v>2.52</v>
      </c>
      <c r="P41" s="206">
        <v>0.85</v>
      </c>
      <c r="Q41" s="206">
        <v>9.59</v>
      </c>
      <c r="R41" s="206">
        <v>0.32</v>
      </c>
      <c r="S41" s="206">
        <v>0.4</v>
      </c>
      <c r="T41" s="206">
        <v>1.41</v>
      </c>
      <c r="U41" s="206">
        <v>1.78</v>
      </c>
      <c r="V41" s="206">
        <v>3.79</v>
      </c>
      <c r="W41" s="206">
        <v>0.7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22.15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16.05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40.049999999999997</v>
      </c>
      <c r="J42" s="206">
        <v>0.72</v>
      </c>
      <c r="K42" s="206">
        <v>8.7899999999999991</v>
      </c>
      <c r="L42" s="206">
        <v>3.38</v>
      </c>
      <c r="M42" s="206">
        <v>1.0900000000000001</v>
      </c>
      <c r="N42" s="206">
        <v>1.78</v>
      </c>
      <c r="O42" s="206">
        <v>2.52</v>
      </c>
      <c r="P42" s="206">
        <v>0.85</v>
      </c>
      <c r="Q42" s="206">
        <v>9.59</v>
      </c>
      <c r="R42" s="206">
        <v>0.32</v>
      </c>
      <c r="S42" s="206">
        <v>0.4</v>
      </c>
      <c r="T42" s="206">
        <v>1.41</v>
      </c>
      <c r="U42" s="206">
        <v>1.78</v>
      </c>
      <c r="V42" s="206">
        <v>3.79</v>
      </c>
      <c r="W42" s="206">
        <v>0.7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22.15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16.05</v>
      </c>
      <c r="D43" s="206">
        <v>3.23</v>
      </c>
      <c r="E43" s="206">
        <v>0</v>
      </c>
      <c r="F43" s="206">
        <v>0</v>
      </c>
      <c r="G43" s="206">
        <v>15.02</v>
      </c>
      <c r="H43" s="206">
        <v>0</v>
      </c>
      <c r="I43" s="206">
        <v>40.049999999999997</v>
      </c>
      <c r="J43" s="206">
        <v>0.72</v>
      </c>
      <c r="K43" s="206">
        <v>8.7899999999999991</v>
      </c>
      <c r="L43" s="206">
        <v>3.38</v>
      </c>
      <c r="M43" s="206">
        <v>1.0900000000000001</v>
      </c>
      <c r="N43" s="206">
        <v>1.78</v>
      </c>
      <c r="O43" s="206">
        <v>2.52</v>
      </c>
      <c r="P43" s="206">
        <v>0.85</v>
      </c>
      <c r="Q43" s="206">
        <v>9.59</v>
      </c>
      <c r="R43" s="206">
        <v>0.32</v>
      </c>
      <c r="S43" s="206">
        <v>0.4</v>
      </c>
      <c r="T43" s="206">
        <v>1.41</v>
      </c>
      <c r="U43" s="206">
        <v>1.78</v>
      </c>
      <c r="V43" s="206">
        <v>3.89</v>
      </c>
      <c r="W43" s="206">
        <v>0.7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22.15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16.05</v>
      </c>
      <c r="D44" s="206">
        <v>3.23</v>
      </c>
      <c r="E44" s="206">
        <v>0</v>
      </c>
      <c r="F44" s="206">
        <v>0</v>
      </c>
      <c r="G44" s="206">
        <v>15.02</v>
      </c>
      <c r="H44" s="206">
        <v>0</v>
      </c>
      <c r="I44" s="206">
        <v>40.049999999999997</v>
      </c>
      <c r="J44" s="206">
        <v>0.72</v>
      </c>
      <c r="K44" s="206">
        <v>8.7899999999999991</v>
      </c>
      <c r="L44" s="206">
        <v>3.38</v>
      </c>
      <c r="M44" s="206">
        <v>1.0900000000000001</v>
      </c>
      <c r="N44" s="206">
        <v>1.78</v>
      </c>
      <c r="O44" s="206">
        <v>2.52</v>
      </c>
      <c r="P44" s="206">
        <v>0.85</v>
      </c>
      <c r="Q44" s="206">
        <v>9.59</v>
      </c>
      <c r="R44" s="206">
        <v>0.32</v>
      </c>
      <c r="S44" s="206">
        <v>0.4</v>
      </c>
      <c r="T44" s="206">
        <v>1.41</v>
      </c>
      <c r="U44" s="206">
        <v>1.78</v>
      </c>
      <c r="V44" s="206">
        <v>3.89</v>
      </c>
      <c r="W44" s="206">
        <v>0.7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22.15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16.05</v>
      </c>
      <c r="D45" s="206">
        <v>3.23</v>
      </c>
      <c r="E45" s="206">
        <v>0</v>
      </c>
      <c r="F45" s="206">
        <v>0</v>
      </c>
      <c r="G45" s="206">
        <v>15.02</v>
      </c>
      <c r="H45" s="206">
        <v>0</v>
      </c>
      <c r="I45" s="206">
        <v>40.049999999999997</v>
      </c>
      <c r="J45" s="206">
        <v>0.72</v>
      </c>
      <c r="K45" s="206">
        <v>8.7899999999999991</v>
      </c>
      <c r="L45" s="206">
        <v>3.38</v>
      </c>
      <c r="M45" s="206">
        <v>1.0900000000000001</v>
      </c>
      <c r="N45" s="206">
        <v>1.78</v>
      </c>
      <c r="O45" s="206">
        <v>2.52</v>
      </c>
      <c r="P45" s="206">
        <v>0.85</v>
      </c>
      <c r="Q45" s="206">
        <v>9.59</v>
      </c>
      <c r="R45" s="206">
        <v>0.32</v>
      </c>
      <c r="S45" s="206">
        <v>0.4</v>
      </c>
      <c r="T45" s="206">
        <v>1.41</v>
      </c>
      <c r="U45" s="206">
        <v>1.78</v>
      </c>
      <c r="V45" s="206">
        <v>3.71</v>
      </c>
      <c r="W45" s="206">
        <v>0.7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17.440000000000001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22.15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16.05</v>
      </c>
      <c r="D46" s="206">
        <v>3.23</v>
      </c>
      <c r="E46" s="206">
        <v>0</v>
      </c>
      <c r="F46" s="206">
        <v>0</v>
      </c>
      <c r="G46" s="206">
        <v>15.02</v>
      </c>
      <c r="H46" s="206">
        <v>0</v>
      </c>
      <c r="I46" s="206">
        <v>40.049999999999997</v>
      </c>
      <c r="J46" s="206">
        <v>0.72</v>
      </c>
      <c r="K46" s="206">
        <v>8.7899999999999991</v>
      </c>
      <c r="L46" s="206">
        <v>3.38</v>
      </c>
      <c r="M46" s="206">
        <v>1.0900000000000001</v>
      </c>
      <c r="N46" s="206">
        <v>1.78</v>
      </c>
      <c r="O46" s="206">
        <v>2.52</v>
      </c>
      <c r="P46" s="206">
        <v>0.85</v>
      </c>
      <c r="Q46" s="206">
        <v>9.59</v>
      </c>
      <c r="R46" s="206">
        <v>0.32</v>
      </c>
      <c r="S46" s="206">
        <v>0.4</v>
      </c>
      <c r="T46" s="206">
        <v>1.41</v>
      </c>
      <c r="U46" s="206">
        <v>1.78</v>
      </c>
      <c r="V46" s="206">
        <v>3.71</v>
      </c>
      <c r="W46" s="206">
        <v>0.7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17.440000000000001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22.15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16</v>
      </c>
      <c r="D47" s="206">
        <v>3.23</v>
      </c>
      <c r="E47" s="206">
        <v>0</v>
      </c>
      <c r="F47" s="206">
        <v>0</v>
      </c>
      <c r="G47" s="206">
        <v>15.02</v>
      </c>
      <c r="H47" s="206">
        <v>0</v>
      </c>
      <c r="I47" s="206">
        <v>40.049999999999997</v>
      </c>
      <c r="J47" s="206">
        <v>0.72</v>
      </c>
      <c r="K47" s="206">
        <v>8.7799999999999994</v>
      </c>
      <c r="L47" s="206">
        <v>3.38</v>
      </c>
      <c r="M47" s="206">
        <v>1.0900000000000001</v>
      </c>
      <c r="N47" s="206">
        <v>1.78</v>
      </c>
      <c r="O47" s="206">
        <v>2.52</v>
      </c>
      <c r="P47" s="206">
        <v>0.85</v>
      </c>
      <c r="Q47" s="206">
        <v>9.59</v>
      </c>
      <c r="R47" s="206">
        <v>0.32</v>
      </c>
      <c r="S47" s="206">
        <v>0.4</v>
      </c>
      <c r="T47" s="206">
        <v>1.41</v>
      </c>
      <c r="U47" s="206">
        <v>1.78</v>
      </c>
      <c r="V47" s="206">
        <v>3.85</v>
      </c>
      <c r="W47" s="206">
        <v>0.7</v>
      </c>
      <c r="X47" s="206">
        <v>1.48</v>
      </c>
      <c r="Y47" s="206">
        <v>0</v>
      </c>
      <c r="Z47" s="206">
        <v>4.1900000000000004</v>
      </c>
      <c r="AA47" s="206">
        <v>1.36</v>
      </c>
      <c r="AB47" s="206">
        <v>0</v>
      </c>
      <c r="AC47" s="206">
        <v>17.440000000000001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22.15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16</v>
      </c>
      <c r="D48" s="206">
        <v>3.23</v>
      </c>
      <c r="E48" s="206">
        <v>0</v>
      </c>
      <c r="F48" s="206">
        <v>0</v>
      </c>
      <c r="G48" s="206">
        <v>15.02</v>
      </c>
      <c r="H48" s="206">
        <v>0</v>
      </c>
      <c r="I48" s="206">
        <v>40.049999999999997</v>
      </c>
      <c r="J48" s="206">
        <v>0.72</v>
      </c>
      <c r="K48" s="206">
        <v>8.7799999999999994</v>
      </c>
      <c r="L48" s="206">
        <v>3.38</v>
      </c>
      <c r="M48" s="206">
        <v>1.0900000000000001</v>
      </c>
      <c r="N48" s="206">
        <v>1.78</v>
      </c>
      <c r="O48" s="206">
        <v>2.52</v>
      </c>
      <c r="P48" s="206">
        <v>0.85</v>
      </c>
      <c r="Q48" s="206">
        <v>9.59</v>
      </c>
      <c r="R48" s="206">
        <v>0.32</v>
      </c>
      <c r="S48" s="206">
        <v>0.4</v>
      </c>
      <c r="T48" s="206">
        <v>1.41</v>
      </c>
      <c r="U48" s="206">
        <v>1.78</v>
      </c>
      <c r="V48" s="206">
        <v>3.81</v>
      </c>
      <c r="W48" s="206">
        <v>0.7</v>
      </c>
      <c r="X48" s="206">
        <v>1.48</v>
      </c>
      <c r="Y48" s="206">
        <v>0</v>
      </c>
      <c r="Z48" s="206">
        <v>4.1900000000000004</v>
      </c>
      <c r="AA48" s="206">
        <v>1.36</v>
      </c>
      <c r="AB48" s="206">
        <v>0</v>
      </c>
      <c r="AC48" s="206">
        <v>17.440000000000001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22.15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16</v>
      </c>
      <c r="D49" s="206">
        <v>3.23</v>
      </c>
      <c r="E49" s="206">
        <v>0</v>
      </c>
      <c r="F49" s="206">
        <v>0</v>
      </c>
      <c r="G49" s="206">
        <v>15.02</v>
      </c>
      <c r="H49" s="206">
        <v>0</v>
      </c>
      <c r="I49" s="206">
        <v>40.049999999999997</v>
      </c>
      <c r="J49" s="206">
        <v>0.72</v>
      </c>
      <c r="K49" s="206">
        <v>43.11</v>
      </c>
      <c r="L49" s="206">
        <v>3.38</v>
      </c>
      <c r="M49" s="206">
        <v>1.0900000000000001</v>
      </c>
      <c r="N49" s="206">
        <v>1.78</v>
      </c>
      <c r="O49" s="206">
        <v>2.52</v>
      </c>
      <c r="P49" s="206">
        <v>0.85</v>
      </c>
      <c r="Q49" s="206">
        <v>9.59</v>
      </c>
      <c r="R49" s="206">
        <v>0.32</v>
      </c>
      <c r="S49" s="206">
        <v>0.4</v>
      </c>
      <c r="T49" s="206">
        <v>1.41</v>
      </c>
      <c r="U49" s="206">
        <v>1.78</v>
      </c>
      <c r="V49" s="206">
        <v>2.4500000000000002</v>
      </c>
      <c r="W49" s="206">
        <v>0.7</v>
      </c>
      <c r="X49" s="206">
        <v>1.48</v>
      </c>
      <c r="Y49" s="206">
        <v>0</v>
      </c>
      <c r="Z49" s="206">
        <v>4.1900000000000004</v>
      </c>
      <c r="AA49" s="206">
        <v>1.36</v>
      </c>
      <c r="AB49" s="206">
        <v>0</v>
      </c>
      <c r="AC49" s="206">
        <v>17.440000000000001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22.15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16</v>
      </c>
      <c r="D50" s="206">
        <v>3.23</v>
      </c>
      <c r="E50" s="206">
        <v>0</v>
      </c>
      <c r="F50" s="206">
        <v>0</v>
      </c>
      <c r="G50" s="206">
        <v>15.02</v>
      </c>
      <c r="H50" s="206">
        <v>0</v>
      </c>
      <c r="I50" s="206">
        <v>40.049999999999997</v>
      </c>
      <c r="J50" s="206">
        <v>0.72</v>
      </c>
      <c r="K50" s="206">
        <v>51.2</v>
      </c>
      <c r="L50" s="206">
        <v>3.38</v>
      </c>
      <c r="M50" s="206">
        <v>1.0900000000000001</v>
      </c>
      <c r="N50" s="206">
        <v>1.78</v>
      </c>
      <c r="O50" s="206">
        <v>2.52</v>
      </c>
      <c r="P50" s="206">
        <v>0.85</v>
      </c>
      <c r="Q50" s="206">
        <v>9.59</v>
      </c>
      <c r="R50" s="206">
        <v>0.32</v>
      </c>
      <c r="S50" s="206">
        <v>0.4</v>
      </c>
      <c r="T50" s="206">
        <v>1.41</v>
      </c>
      <c r="U50" s="206">
        <v>1.78</v>
      </c>
      <c r="V50" s="206">
        <v>2.4500000000000002</v>
      </c>
      <c r="W50" s="206">
        <v>0.7</v>
      </c>
      <c r="X50" s="206">
        <v>1.48</v>
      </c>
      <c r="Y50" s="206">
        <v>0</v>
      </c>
      <c r="Z50" s="206">
        <v>4.1900000000000004</v>
      </c>
      <c r="AA50" s="206">
        <v>1.36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22.15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16</v>
      </c>
      <c r="D51" s="206">
        <v>3.23</v>
      </c>
      <c r="E51" s="206">
        <v>0</v>
      </c>
      <c r="F51" s="206">
        <v>0</v>
      </c>
      <c r="G51" s="206">
        <v>15.02</v>
      </c>
      <c r="H51" s="206">
        <v>0</v>
      </c>
      <c r="I51" s="206">
        <v>40.049999999999997</v>
      </c>
      <c r="J51" s="206">
        <v>0.72</v>
      </c>
      <c r="K51" s="206">
        <v>52.61</v>
      </c>
      <c r="L51" s="206">
        <v>3.38</v>
      </c>
      <c r="M51" s="206">
        <v>1.0900000000000001</v>
      </c>
      <c r="N51" s="206">
        <v>1.78</v>
      </c>
      <c r="O51" s="206">
        <v>2.52</v>
      </c>
      <c r="P51" s="206">
        <v>0.85</v>
      </c>
      <c r="Q51" s="206">
        <v>9.59</v>
      </c>
      <c r="R51" s="206">
        <v>0.32</v>
      </c>
      <c r="S51" s="206">
        <v>0.4</v>
      </c>
      <c r="T51" s="206">
        <v>1.41</v>
      </c>
      <c r="U51" s="206">
        <v>1.78</v>
      </c>
      <c r="V51" s="206">
        <v>0.88</v>
      </c>
      <c r="W51" s="206">
        <v>0.7</v>
      </c>
      <c r="X51" s="206">
        <v>1.48</v>
      </c>
      <c r="Y51" s="206">
        <v>0</v>
      </c>
      <c r="Z51" s="206">
        <v>4.1900000000000004</v>
      </c>
      <c r="AA51" s="206">
        <v>1.36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22.15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16</v>
      </c>
      <c r="D52" s="206">
        <v>3.23</v>
      </c>
      <c r="E52" s="206">
        <v>0</v>
      </c>
      <c r="F52" s="206">
        <v>0</v>
      </c>
      <c r="G52" s="206">
        <v>15.02</v>
      </c>
      <c r="H52" s="206">
        <v>0</v>
      </c>
      <c r="I52" s="206">
        <v>40.049999999999997</v>
      </c>
      <c r="J52" s="206">
        <v>0.72</v>
      </c>
      <c r="K52" s="206">
        <v>51.92</v>
      </c>
      <c r="L52" s="206">
        <v>3.38</v>
      </c>
      <c r="M52" s="206">
        <v>1.0900000000000001</v>
      </c>
      <c r="N52" s="206">
        <v>1.78</v>
      </c>
      <c r="O52" s="206">
        <v>2.52</v>
      </c>
      <c r="P52" s="206">
        <v>0.85</v>
      </c>
      <c r="Q52" s="206">
        <v>9.59</v>
      </c>
      <c r="R52" s="206">
        <v>0.32</v>
      </c>
      <c r="S52" s="206">
        <v>0.4</v>
      </c>
      <c r="T52" s="206">
        <v>1.41</v>
      </c>
      <c r="U52" s="206">
        <v>1.78</v>
      </c>
      <c r="V52" s="206">
        <v>0.88</v>
      </c>
      <c r="W52" s="206">
        <v>0.7</v>
      </c>
      <c r="X52" s="206">
        <v>1.48</v>
      </c>
      <c r="Y52" s="206">
        <v>0</v>
      </c>
      <c r="Z52" s="206">
        <v>4.1900000000000004</v>
      </c>
      <c r="AA52" s="206">
        <v>1.36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22.15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16</v>
      </c>
      <c r="D53" s="206">
        <v>3.23</v>
      </c>
      <c r="E53" s="206">
        <v>0</v>
      </c>
      <c r="F53" s="206">
        <v>0</v>
      </c>
      <c r="G53" s="206">
        <v>15.02</v>
      </c>
      <c r="H53" s="206">
        <v>0</v>
      </c>
      <c r="I53" s="206">
        <v>40.049999999999997</v>
      </c>
      <c r="J53" s="206">
        <v>0.72</v>
      </c>
      <c r="K53" s="206">
        <v>57.43</v>
      </c>
      <c r="L53" s="206">
        <v>3.38</v>
      </c>
      <c r="M53" s="206">
        <v>1.0900000000000001</v>
      </c>
      <c r="N53" s="206">
        <v>1.78</v>
      </c>
      <c r="O53" s="206">
        <v>2.52</v>
      </c>
      <c r="P53" s="206">
        <v>0.85</v>
      </c>
      <c r="Q53" s="206">
        <v>9.59</v>
      </c>
      <c r="R53" s="206">
        <v>0.32</v>
      </c>
      <c r="S53" s="206">
        <v>0.4</v>
      </c>
      <c r="T53" s="206">
        <v>1.41</v>
      </c>
      <c r="U53" s="206">
        <v>1.78</v>
      </c>
      <c r="V53" s="206">
        <v>0.87</v>
      </c>
      <c r="W53" s="206">
        <v>0.7</v>
      </c>
      <c r="X53" s="206">
        <v>1.48</v>
      </c>
      <c r="Y53" s="206">
        <v>0</v>
      </c>
      <c r="Z53" s="206">
        <v>4.1900000000000004</v>
      </c>
      <c r="AA53" s="206">
        <v>1.36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16.14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16</v>
      </c>
      <c r="D54" s="206">
        <v>3.23</v>
      </c>
      <c r="E54" s="206">
        <v>0</v>
      </c>
      <c r="F54" s="206">
        <v>0</v>
      </c>
      <c r="G54" s="206">
        <v>15.02</v>
      </c>
      <c r="H54" s="206">
        <v>0</v>
      </c>
      <c r="I54" s="206">
        <v>40.049999999999997</v>
      </c>
      <c r="J54" s="206">
        <v>0.72</v>
      </c>
      <c r="K54" s="206">
        <v>58.51</v>
      </c>
      <c r="L54" s="206">
        <v>3.38</v>
      </c>
      <c r="M54" s="206">
        <v>1.0900000000000001</v>
      </c>
      <c r="N54" s="206">
        <v>1.78</v>
      </c>
      <c r="O54" s="206">
        <v>2.52</v>
      </c>
      <c r="P54" s="206">
        <v>0.85</v>
      </c>
      <c r="Q54" s="206">
        <v>9.59</v>
      </c>
      <c r="R54" s="206">
        <v>0.32</v>
      </c>
      <c r="S54" s="206">
        <v>0.4</v>
      </c>
      <c r="T54" s="206">
        <v>1.41</v>
      </c>
      <c r="U54" s="206">
        <v>1.78</v>
      </c>
      <c r="V54" s="206">
        <v>0.87</v>
      </c>
      <c r="W54" s="206">
        <v>0.7</v>
      </c>
      <c r="X54" s="206">
        <v>1.48</v>
      </c>
      <c r="Y54" s="206">
        <v>0</v>
      </c>
      <c r="Z54" s="206">
        <v>4.1900000000000004</v>
      </c>
      <c r="AA54" s="206">
        <v>1.36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16.14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15.95</v>
      </c>
      <c r="D55" s="206">
        <v>3.23</v>
      </c>
      <c r="E55" s="206">
        <v>0</v>
      </c>
      <c r="F55" s="206">
        <v>0</v>
      </c>
      <c r="G55" s="206">
        <v>15.02</v>
      </c>
      <c r="H55" s="206">
        <v>0</v>
      </c>
      <c r="I55" s="206">
        <v>40.049999999999997</v>
      </c>
      <c r="J55" s="206">
        <v>0.72</v>
      </c>
      <c r="K55" s="206">
        <v>62.57</v>
      </c>
      <c r="L55" s="206">
        <v>3.38</v>
      </c>
      <c r="M55" s="206">
        <v>1.0900000000000001</v>
      </c>
      <c r="N55" s="206">
        <v>1.78</v>
      </c>
      <c r="O55" s="206">
        <v>2.52</v>
      </c>
      <c r="P55" s="206">
        <v>0.85</v>
      </c>
      <c r="Q55" s="206">
        <v>9.59</v>
      </c>
      <c r="R55" s="206">
        <v>0.32</v>
      </c>
      <c r="S55" s="206">
        <v>0.4</v>
      </c>
      <c r="T55" s="206">
        <v>1.41</v>
      </c>
      <c r="U55" s="206">
        <v>1.78</v>
      </c>
      <c r="V55" s="206">
        <v>0.87</v>
      </c>
      <c r="W55" s="206">
        <v>0.7</v>
      </c>
      <c r="X55" s="206">
        <v>1.48</v>
      </c>
      <c r="Y55" s="206">
        <v>0</v>
      </c>
      <c r="Z55" s="206">
        <v>4.1900000000000004</v>
      </c>
      <c r="AA55" s="206">
        <v>1.36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15.95</v>
      </c>
      <c r="D56" s="206">
        <v>3.23</v>
      </c>
      <c r="E56" s="206">
        <v>0</v>
      </c>
      <c r="F56" s="206">
        <v>0</v>
      </c>
      <c r="G56" s="206">
        <v>15.02</v>
      </c>
      <c r="H56" s="206">
        <v>0</v>
      </c>
      <c r="I56" s="206">
        <v>40.049999999999997</v>
      </c>
      <c r="J56" s="206">
        <v>0.72</v>
      </c>
      <c r="K56" s="206">
        <v>63.77</v>
      </c>
      <c r="L56" s="206">
        <v>3.38</v>
      </c>
      <c r="M56" s="206">
        <v>1.0900000000000001</v>
      </c>
      <c r="N56" s="206">
        <v>1.78</v>
      </c>
      <c r="O56" s="206">
        <v>2.52</v>
      </c>
      <c r="P56" s="206">
        <v>0.85</v>
      </c>
      <c r="Q56" s="206">
        <v>9.59</v>
      </c>
      <c r="R56" s="206">
        <v>0.32</v>
      </c>
      <c r="S56" s="206">
        <v>0.4</v>
      </c>
      <c r="T56" s="206">
        <v>1.41</v>
      </c>
      <c r="U56" s="206">
        <v>1.78</v>
      </c>
      <c r="V56" s="206">
        <v>2.11</v>
      </c>
      <c r="W56" s="206">
        <v>0.7</v>
      </c>
      <c r="X56" s="206">
        <v>1.48</v>
      </c>
      <c r="Y56" s="206">
        <v>0</v>
      </c>
      <c r="Z56" s="206">
        <v>4.1900000000000004</v>
      </c>
      <c r="AA56" s="206">
        <v>1.36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15.95</v>
      </c>
      <c r="D57" s="206">
        <v>3.23</v>
      </c>
      <c r="E57" s="206">
        <v>0</v>
      </c>
      <c r="F57" s="206">
        <v>0</v>
      </c>
      <c r="G57" s="206">
        <v>15.02</v>
      </c>
      <c r="H57" s="206">
        <v>0</v>
      </c>
      <c r="I57" s="206">
        <v>40.049999999999997</v>
      </c>
      <c r="J57" s="206">
        <v>0.72</v>
      </c>
      <c r="K57" s="206">
        <v>8.7899999999999991</v>
      </c>
      <c r="L57" s="206">
        <v>3.38</v>
      </c>
      <c r="M57" s="206">
        <v>1.0900000000000001</v>
      </c>
      <c r="N57" s="206">
        <v>1.78</v>
      </c>
      <c r="O57" s="206">
        <v>2.52</v>
      </c>
      <c r="P57" s="206">
        <v>0.85</v>
      </c>
      <c r="Q57" s="206">
        <v>9.59</v>
      </c>
      <c r="R57" s="206">
        <v>0.32</v>
      </c>
      <c r="S57" s="206">
        <v>0.4</v>
      </c>
      <c r="T57" s="206">
        <v>1.41</v>
      </c>
      <c r="U57" s="206">
        <v>1.78</v>
      </c>
      <c r="V57" s="206">
        <v>0.88</v>
      </c>
      <c r="W57" s="206">
        <v>0.7</v>
      </c>
      <c r="X57" s="206">
        <v>1.48</v>
      </c>
      <c r="Y57" s="206">
        <v>0</v>
      </c>
      <c r="Z57" s="206">
        <v>4.1900000000000004</v>
      </c>
      <c r="AA57" s="206">
        <v>1.36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15.95</v>
      </c>
      <c r="D58" s="206">
        <v>3.23</v>
      </c>
      <c r="E58" s="206">
        <v>0</v>
      </c>
      <c r="F58" s="206">
        <v>0</v>
      </c>
      <c r="G58" s="206">
        <v>15.02</v>
      </c>
      <c r="H58" s="206">
        <v>0</v>
      </c>
      <c r="I58" s="206">
        <v>40.049999999999997</v>
      </c>
      <c r="J58" s="206">
        <v>0.72</v>
      </c>
      <c r="K58" s="206">
        <v>8.7899999999999991</v>
      </c>
      <c r="L58" s="206">
        <v>3.38</v>
      </c>
      <c r="M58" s="206">
        <v>1.0900000000000001</v>
      </c>
      <c r="N58" s="206">
        <v>1.78</v>
      </c>
      <c r="O58" s="206">
        <v>2.52</v>
      </c>
      <c r="P58" s="206">
        <v>0.85</v>
      </c>
      <c r="Q58" s="206">
        <v>9.59</v>
      </c>
      <c r="R58" s="206">
        <v>0.32</v>
      </c>
      <c r="S58" s="206">
        <v>0.4</v>
      </c>
      <c r="T58" s="206">
        <v>1.41</v>
      </c>
      <c r="U58" s="206">
        <v>1.78</v>
      </c>
      <c r="V58" s="206">
        <v>0.88</v>
      </c>
      <c r="W58" s="206">
        <v>0.7</v>
      </c>
      <c r="X58" s="206">
        <v>1.48</v>
      </c>
      <c r="Y58" s="206">
        <v>0</v>
      </c>
      <c r="Z58" s="206">
        <v>4.1900000000000004</v>
      </c>
      <c r="AA58" s="206">
        <v>1.36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15.95</v>
      </c>
      <c r="D59" s="206">
        <v>3.23</v>
      </c>
      <c r="E59" s="206">
        <v>0</v>
      </c>
      <c r="F59" s="206">
        <v>0</v>
      </c>
      <c r="G59" s="206">
        <v>15.02</v>
      </c>
      <c r="H59" s="206">
        <v>0</v>
      </c>
      <c r="I59" s="206">
        <v>40.049999999999997</v>
      </c>
      <c r="J59" s="206">
        <v>0.72</v>
      </c>
      <c r="K59" s="206">
        <v>8.7899999999999991</v>
      </c>
      <c r="L59" s="206">
        <v>3.38</v>
      </c>
      <c r="M59" s="206">
        <v>1.0900000000000001</v>
      </c>
      <c r="N59" s="206">
        <v>1.78</v>
      </c>
      <c r="O59" s="206">
        <v>2.52</v>
      </c>
      <c r="P59" s="206">
        <v>0.85</v>
      </c>
      <c r="Q59" s="206">
        <v>9.59</v>
      </c>
      <c r="R59" s="206">
        <v>0.32</v>
      </c>
      <c r="S59" s="206">
        <v>0.4</v>
      </c>
      <c r="T59" s="206">
        <v>1.41</v>
      </c>
      <c r="U59" s="206">
        <v>1.78</v>
      </c>
      <c r="V59" s="206">
        <v>2.21</v>
      </c>
      <c r="W59" s="206">
        <v>0.7</v>
      </c>
      <c r="X59" s="206">
        <v>1.48</v>
      </c>
      <c r="Y59" s="206">
        <v>0</v>
      </c>
      <c r="Z59" s="206">
        <v>4.1900000000000004</v>
      </c>
      <c r="AA59" s="206">
        <v>1.36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15.95</v>
      </c>
      <c r="D60" s="206">
        <v>3.23</v>
      </c>
      <c r="E60" s="206">
        <v>0</v>
      </c>
      <c r="F60" s="206">
        <v>0</v>
      </c>
      <c r="G60" s="206">
        <v>15.02</v>
      </c>
      <c r="H60" s="206">
        <v>0</v>
      </c>
      <c r="I60" s="206">
        <v>40.049999999999997</v>
      </c>
      <c r="J60" s="206">
        <v>0.72</v>
      </c>
      <c r="K60" s="206">
        <v>8.7899999999999991</v>
      </c>
      <c r="L60" s="206">
        <v>3.38</v>
      </c>
      <c r="M60" s="206">
        <v>1.0900000000000001</v>
      </c>
      <c r="N60" s="206">
        <v>1.78</v>
      </c>
      <c r="O60" s="206">
        <v>2.52</v>
      </c>
      <c r="P60" s="206">
        <v>0.85</v>
      </c>
      <c r="Q60" s="206">
        <v>9.59</v>
      </c>
      <c r="R60" s="206">
        <v>0.32</v>
      </c>
      <c r="S60" s="206">
        <v>0.4</v>
      </c>
      <c r="T60" s="206">
        <v>1.41</v>
      </c>
      <c r="U60" s="206">
        <v>1.78</v>
      </c>
      <c r="V60" s="206">
        <v>2.21</v>
      </c>
      <c r="W60" s="206">
        <v>0.7</v>
      </c>
      <c r="X60" s="206">
        <v>1.48</v>
      </c>
      <c r="Y60" s="206">
        <v>0</v>
      </c>
      <c r="Z60" s="206">
        <v>4.1900000000000004</v>
      </c>
      <c r="AA60" s="206">
        <v>1.36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15.77</v>
      </c>
      <c r="D61" s="206">
        <v>3.23</v>
      </c>
      <c r="E61" s="206">
        <v>0</v>
      </c>
      <c r="F61" s="206">
        <v>0</v>
      </c>
      <c r="G61" s="206">
        <v>15.02</v>
      </c>
      <c r="H61" s="206">
        <v>0</v>
      </c>
      <c r="I61" s="206">
        <v>40.049999999999997</v>
      </c>
      <c r="J61" s="206">
        <v>0.72</v>
      </c>
      <c r="K61" s="206">
        <v>8.7899999999999991</v>
      </c>
      <c r="L61" s="206">
        <v>3.38</v>
      </c>
      <c r="M61" s="206">
        <v>-16.989999999999998</v>
      </c>
      <c r="N61" s="206">
        <v>-28.22</v>
      </c>
      <c r="O61" s="206">
        <v>2.52</v>
      </c>
      <c r="P61" s="206">
        <v>0</v>
      </c>
      <c r="Q61" s="206">
        <v>9.59</v>
      </c>
      <c r="R61" s="206">
        <v>0.32</v>
      </c>
      <c r="S61" s="206">
        <v>0.4</v>
      </c>
      <c r="T61" s="206">
        <v>1.41</v>
      </c>
      <c r="U61" s="206">
        <v>1.78</v>
      </c>
      <c r="V61" s="206">
        <v>3.08</v>
      </c>
      <c r="W61" s="206">
        <v>0.7</v>
      </c>
      <c r="X61" s="206">
        <v>1.48</v>
      </c>
      <c r="Y61" s="206">
        <v>0</v>
      </c>
      <c r="Z61" s="206">
        <v>4.1900000000000004</v>
      </c>
      <c r="AA61" s="206">
        <v>1.36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15.77</v>
      </c>
      <c r="D62" s="206">
        <v>3.23</v>
      </c>
      <c r="E62" s="206">
        <v>0</v>
      </c>
      <c r="F62" s="206">
        <v>0</v>
      </c>
      <c r="G62" s="206">
        <v>15.02</v>
      </c>
      <c r="H62" s="206">
        <v>0</v>
      </c>
      <c r="I62" s="206">
        <v>40.049999999999997</v>
      </c>
      <c r="J62" s="206">
        <v>0.72</v>
      </c>
      <c r="K62" s="206">
        <v>8.7899999999999991</v>
      </c>
      <c r="L62" s="206">
        <v>3.38</v>
      </c>
      <c r="M62" s="206">
        <v>-16.989999999999998</v>
      </c>
      <c r="N62" s="206">
        <v>-28.22</v>
      </c>
      <c r="O62" s="206">
        <v>2.52</v>
      </c>
      <c r="P62" s="206">
        <v>0</v>
      </c>
      <c r="Q62" s="206">
        <v>9.59</v>
      </c>
      <c r="R62" s="206">
        <v>0.32</v>
      </c>
      <c r="S62" s="206">
        <v>0.4</v>
      </c>
      <c r="T62" s="206">
        <v>1.41</v>
      </c>
      <c r="U62" s="206">
        <v>1.78</v>
      </c>
      <c r="V62" s="206">
        <v>3.08</v>
      </c>
      <c r="W62" s="206">
        <v>0.7</v>
      </c>
      <c r="X62" s="206">
        <v>1.48</v>
      </c>
      <c r="Y62" s="206">
        <v>0</v>
      </c>
      <c r="Z62" s="206">
        <v>4.1900000000000004</v>
      </c>
      <c r="AA62" s="206">
        <v>1.36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15.68</v>
      </c>
      <c r="D63" s="206">
        <v>3.23</v>
      </c>
      <c r="E63" s="206">
        <v>0</v>
      </c>
      <c r="F63" s="206">
        <v>0</v>
      </c>
      <c r="G63" s="206">
        <v>15.02</v>
      </c>
      <c r="H63" s="206">
        <v>0</v>
      </c>
      <c r="I63" s="206">
        <v>37.64</v>
      </c>
      <c r="J63" s="206">
        <v>3.13</v>
      </c>
      <c r="K63" s="206">
        <v>8.7899999999999991</v>
      </c>
      <c r="L63" s="206">
        <v>3.38</v>
      </c>
      <c r="M63" s="206">
        <v>-16.989999999999998</v>
      </c>
      <c r="N63" s="206">
        <v>-28.22</v>
      </c>
      <c r="O63" s="206">
        <v>2.52</v>
      </c>
      <c r="P63" s="206">
        <v>0</v>
      </c>
      <c r="Q63" s="206">
        <v>9.59</v>
      </c>
      <c r="R63" s="206">
        <v>0.32</v>
      </c>
      <c r="S63" s="206">
        <v>0.4</v>
      </c>
      <c r="T63" s="206">
        <v>1.41</v>
      </c>
      <c r="U63" s="206">
        <v>1.78</v>
      </c>
      <c r="V63" s="206">
        <v>3.08</v>
      </c>
      <c r="W63" s="206">
        <v>0.7</v>
      </c>
      <c r="X63" s="206">
        <v>1.48</v>
      </c>
      <c r="Y63" s="206">
        <v>0</v>
      </c>
      <c r="Z63" s="206">
        <v>4.1900000000000004</v>
      </c>
      <c r="AA63" s="206">
        <v>1.36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15.68</v>
      </c>
      <c r="D64" s="206">
        <v>3.23</v>
      </c>
      <c r="E64" s="206">
        <v>0</v>
      </c>
      <c r="F64" s="206">
        <v>0</v>
      </c>
      <c r="G64" s="206">
        <v>15.02</v>
      </c>
      <c r="H64" s="206">
        <v>0</v>
      </c>
      <c r="I64" s="206">
        <v>28.25</v>
      </c>
      <c r="J64" s="206">
        <v>3.13</v>
      </c>
      <c r="K64" s="206">
        <v>8.7899999999999991</v>
      </c>
      <c r="L64" s="206">
        <v>3.38</v>
      </c>
      <c r="M64" s="206">
        <v>-16.989999999999998</v>
      </c>
      <c r="N64" s="206">
        <v>-28.22</v>
      </c>
      <c r="O64" s="206">
        <v>2.52</v>
      </c>
      <c r="P64" s="206">
        <v>0</v>
      </c>
      <c r="Q64" s="206">
        <v>9.59</v>
      </c>
      <c r="R64" s="206">
        <v>0.32</v>
      </c>
      <c r="S64" s="206">
        <v>0.4</v>
      </c>
      <c r="T64" s="206">
        <v>1.41</v>
      </c>
      <c r="U64" s="206">
        <v>1.78</v>
      </c>
      <c r="V64" s="206">
        <v>3.39</v>
      </c>
      <c r="W64" s="206">
        <v>0.7</v>
      </c>
      <c r="X64" s="206">
        <v>1.48</v>
      </c>
      <c r="Y64" s="206">
        <v>0</v>
      </c>
      <c r="Z64" s="206">
        <v>4.1900000000000004</v>
      </c>
      <c r="AA64" s="206">
        <v>1.36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16.14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15.22</v>
      </c>
      <c r="D65" s="206">
        <v>3.69</v>
      </c>
      <c r="E65" s="206">
        <v>0</v>
      </c>
      <c r="F65" s="206">
        <v>0</v>
      </c>
      <c r="G65" s="206">
        <v>15.02</v>
      </c>
      <c r="H65" s="206">
        <v>0</v>
      </c>
      <c r="I65" s="206">
        <v>25.12</v>
      </c>
      <c r="J65" s="206">
        <v>3.13</v>
      </c>
      <c r="K65" s="206">
        <v>8.7899999999999991</v>
      </c>
      <c r="L65" s="206">
        <v>3.38</v>
      </c>
      <c r="M65" s="206">
        <v>-16.989999999999998</v>
      </c>
      <c r="N65" s="206">
        <v>-28.22</v>
      </c>
      <c r="O65" s="206">
        <v>2.52</v>
      </c>
      <c r="P65" s="206">
        <v>0</v>
      </c>
      <c r="Q65" s="206">
        <v>9.59</v>
      </c>
      <c r="R65" s="206">
        <v>0.32</v>
      </c>
      <c r="S65" s="206">
        <v>0.4</v>
      </c>
      <c r="T65" s="206">
        <v>1.41</v>
      </c>
      <c r="U65" s="206">
        <v>1.78</v>
      </c>
      <c r="V65" s="206">
        <v>3.39</v>
      </c>
      <c r="W65" s="206">
        <v>0.7</v>
      </c>
      <c r="X65" s="206">
        <v>1.48</v>
      </c>
      <c r="Y65" s="206">
        <v>0</v>
      </c>
      <c r="Z65" s="206">
        <v>4.1900000000000004</v>
      </c>
      <c r="AA65" s="206">
        <v>1.36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16.14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15.08</v>
      </c>
      <c r="D66" s="206">
        <v>3.69</v>
      </c>
      <c r="E66" s="206">
        <v>0</v>
      </c>
      <c r="F66" s="206">
        <v>0</v>
      </c>
      <c r="G66" s="206">
        <v>15.02</v>
      </c>
      <c r="H66" s="206">
        <v>0</v>
      </c>
      <c r="I66" s="206">
        <v>15.74</v>
      </c>
      <c r="J66" s="206">
        <v>3.13</v>
      </c>
      <c r="K66" s="206">
        <v>8.7899999999999991</v>
      </c>
      <c r="L66" s="206">
        <v>3.38</v>
      </c>
      <c r="M66" s="206">
        <v>-16.989999999999998</v>
      </c>
      <c r="N66" s="206">
        <v>-28.22</v>
      </c>
      <c r="O66" s="206">
        <v>2.52</v>
      </c>
      <c r="P66" s="206">
        <v>0</v>
      </c>
      <c r="Q66" s="206">
        <v>9.59</v>
      </c>
      <c r="R66" s="206">
        <v>0.32</v>
      </c>
      <c r="S66" s="206">
        <v>0.4</v>
      </c>
      <c r="T66" s="206">
        <v>1.41</v>
      </c>
      <c r="U66" s="206">
        <v>1.78</v>
      </c>
      <c r="V66" s="206">
        <v>3.39</v>
      </c>
      <c r="W66" s="206">
        <v>0.7</v>
      </c>
      <c r="X66" s="206">
        <v>1.48</v>
      </c>
      <c r="Y66" s="206">
        <v>0</v>
      </c>
      <c r="Z66" s="206">
        <v>4.1900000000000004</v>
      </c>
      <c r="AA66" s="206">
        <v>1.36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22.15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11.39</v>
      </c>
      <c r="D67" s="206">
        <v>3.23</v>
      </c>
      <c r="E67" s="206">
        <v>0</v>
      </c>
      <c r="F67" s="206">
        <v>0</v>
      </c>
      <c r="G67" s="206">
        <v>15.17</v>
      </c>
      <c r="H67" s="206">
        <v>0</v>
      </c>
      <c r="I67" s="206">
        <v>15.74</v>
      </c>
      <c r="J67" s="206">
        <v>3.13</v>
      </c>
      <c r="K67" s="206">
        <v>8.7899999999999991</v>
      </c>
      <c r="L67" s="206">
        <v>3.38</v>
      </c>
      <c r="M67" s="206">
        <v>1.0900000000000001</v>
      </c>
      <c r="N67" s="206">
        <v>1.78</v>
      </c>
      <c r="O67" s="206">
        <v>2.52</v>
      </c>
      <c r="P67" s="206">
        <v>0.85</v>
      </c>
      <c r="Q67" s="206">
        <v>9.59</v>
      </c>
      <c r="R67" s="206">
        <v>0.32</v>
      </c>
      <c r="S67" s="206">
        <v>0.4</v>
      </c>
      <c r="T67" s="206">
        <v>1.41</v>
      </c>
      <c r="U67" s="206">
        <v>1.78</v>
      </c>
      <c r="V67" s="206">
        <v>3.98</v>
      </c>
      <c r="W67" s="206">
        <v>0.7</v>
      </c>
      <c r="X67" s="206">
        <v>1.48</v>
      </c>
      <c r="Y67" s="206">
        <v>0</v>
      </c>
      <c r="Z67" s="206">
        <v>4.1900000000000004</v>
      </c>
      <c r="AA67" s="206">
        <v>1.36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22.15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15.26</v>
      </c>
      <c r="H68" s="206">
        <v>0</v>
      </c>
      <c r="I68" s="206">
        <v>15.74</v>
      </c>
      <c r="J68" s="206">
        <v>3.13</v>
      </c>
      <c r="K68" s="206">
        <v>8.7899999999999991</v>
      </c>
      <c r="L68" s="206">
        <v>3.38</v>
      </c>
      <c r="M68" s="206">
        <v>1.0900000000000001</v>
      </c>
      <c r="N68" s="206">
        <v>1.78</v>
      </c>
      <c r="O68" s="206">
        <v>2.52</v>
      </c>
      <c r="P68" s="206">
        <v>0.85</v>
      </c>
      <c r="Q68" s="206">
        <v>9.59</v>
      </c>
      <c r="R68" s="206">
        <v>0.32</v>
      </c>
      <c r="S68" s="206">
        <v>0.4</v>
      </c>
      <c r="T68" s="206">
        <v>1.41</v>
      </c>
      <c r="U68" s="206">
        <v>1.78</v>
      </c>
      <c r="V68" s="206">
        <v>4</v>
      </c>
      <c r="W68" s="206">
        <v>0.7</v>
      </c>
      <c r="X68" s="206">
        <v>1.48</v>
      </c>
      <c r="Y68" s="206">
        <v>0</v>
      </c>
      <c r="Z68" s="206">
        <v>4.1900000000000004</v>
      </c>
      <c r="AA68" s="206">
        <v>1.36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22.15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15.26</v>
      </c>
      <c r="H69" s="206">
        <v>0</v>
      </c>
      <c r="I69" s="206">
        <v>15.74</v>
      </c>
      <c r="J69" s="206">
        <v>3.13</v>
      </c>
      <c r="K69" s="206">
        <v>8.7899999999999991</v>
      </c>
      <c r="L69" s="206">
        <v>3.38</v>
      </c>
      <c r="M69" s="206">
        <v>1.0900000000000001</v>
      </c>
      <c r="N69" s="206">
        <v>1.78</v>
      </c>
      <c r="O69" s="206">
        <v>2.52</v>
      </c>
      <c r="P69" s="206">
        <v>0.85</v>
      </c>
      <c r="Q69" s="206">
        <v>9.59</v>
      </c>
      <c r="R69" s="206">
        <v>0.32</v>
      </c>
      <c r="S69" s="206">
        <v>0.4</v>
      </c>
      <c r="T69" s="206">
        <v>1.41</v>
      </c>
      <c r="U69" s="206">
        <v>1.78</v>
      </c>
      <c r="V69" s="206">
        <v>4</v>
      </c>
      <c r="W69" s="206">
        <v>0.7</v>
      </c>
      <c r="X69" s="206">
        <v>1.48</v>
      </c>
      <c r="Y69" s="206">
        <v>0</v>
      </c>
      <c r="Z69" s="206">
        <v>4.1900000000000004</v>
      </c>
      <c r="AA69" s="206">
        <v>1.36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15.26</v>
      </c>
      <c r="H70" s="206">
        <v>0</v>
      </c>
      <c r="I70" s="206">
        <v>15.74</v>
      </c>
      <c r="J70" s="206">
        <v>3.13</v>
      </c>
      <c r="K70" s="206">
        <v>8.7899999999999991</v>
      </c>
      <c r="L70" s="206">
        <v>3.38</v>
      </c>
      <c r="M70" s="206">
        <v>1.0900000000000001</v>
      </c>
      <c r="N70" s="206">
        <v>1.78</v>
      </c>
      <c r="O70" s="206">
        <v>2.52</v>
      </c>
      <c r="P70" s="206">
        <v>0.85</v>
      </c>
      <c r="Q70" s="206">
        <v>9.59</v>
      </c>
      <c r="R70" s="206">
        <v>0.32</v>
      </c>
      <c r="S70" s="206">
        <v>0.4</v>
      </c>
      <c r="T70" s="206">
        <v>1.41</v>
      </c>
      <c r="U70" s="206">
        <v>1.78</v>
      </c>
      <c r="V70" s="206">
        <v>4</v>
      </c>
      <c r="W70" s="206">
        <v>0.7</v>
      </c>
      <c r="X70" s="206">
        <v>1.48</v>
      </c>
      <c r="Y70" s="206">
        <v>0</v>
      </c>
      <c r="Z70" s="206">
        <v>4.1900000000000004</v>
      </c>
      <c r="AA70" s="206">
        <v>1.36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15.74</v>
      </c>
      <c r="J71" s="206">
        <v>3.13</v>
      </c>
      <c r="K71" s="206">
        <v>8.7899999999999991</v>
      </c>
      <c r="L71" s="206">
        <v>3.38</v>
      </c>
      <c r="M71" s="206">
        <v>1.0900000000000001</v>
      </c>
      <c r="N71" s="206">
        <v>1.78</v>
      </c>
      <c r="O71" s="206">
        <v>2.52</v>
      </c>
      <c r="P71" s="206">
        <v>0.85</v>
      </c>
      <c r="Q71" s="206">
        <v>9.59</v>
      </c>
      <c r="R71" s="206">
        <v>0.32</v>
      </c>
      <c r="S71" s="206">
        <v>0.4</v>
      </c>
      <c r="T71" s="206">
        <v>1.41</v>
      </c>
      <c r="U71" s="206">
        <v>1.78</v>
      </c>
      <c r="V71" s="206">
        <v>4</v>
      </c>
      <c r="W71" s="206">
        <v>0.7</v>
      </c>
      <c r="X71" s="206">
        <v>1.48</v>
      </c>
      <c r="Y71" s="206">
        <v>0</v>
      </c>
      <c r="Z71" s="206">
        <v>4.1900000000000004</v>
      </c>
      <c r="AA71" s="206">
        <v>1.36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15.74</v>
      </c>
      <c r="J72" s="206">
        <v>3.13</v>
      </c>
      <c r="K72" s="206">
        <v>8.7899999999999991</v>
      </c>
      <c r="L72" s="206">
        <v>3.38</v>
      </c>
      <c r="M72" s="206">
        <v>1.0900000000000001</v>
      </c>
      <c r="N72" s="206">
        <v>1.78</v>
      </c>
      <c r="O72" s="206">
        <v>2.52</v>
      </c>
      <c r="P72" s="206">
        <v>0.85</v>
      </c>
      <c r="Q72" s="206">
        <v>9.59</v>
      </c>
      <c r="R72" s="206">
        <v>0.32</v>
      </c>
      <c r="S72" s="206">
        <v>0.4</v>
      </c>
      <c r="T72" s="206">
        <v>1.41</v>
      </c>
      <c r="U72" s="206">
        <v>1.78</v>
      </c>
      <c r="V72" s="206">
        <v>4</v>
      </c>
      <c r="W72" s="206">
        <v>0.7</v>
      </c>
      <c r="X72" s="206">
        <v>1.48</v>
      </c>
      <c r="Y72" s="206">
        <v>0</v>
      </c>
      <c r="Z72" s="206">
        <v>4.1900000000000004</v>
      </c>
      <c r="AA72" s="206">
        <v>1.36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15.74</v>
      </c>
      <c r="J73" s="206">
        <v>2.41</v>
      </c>
      <c r="K73" s="206">
        <v>8.7899999999999991</v>
      </c>
      <c r="L73" s="206">
        <v>3.38</v>
      </c>
      <c r="M73" s="206">
        <v>1.0900000000000001</v>
      </c>
      <c r="N73" s="206">
        <v>1.78</v>
      </c>
      <c r="O73" s="206">
        <v>2.52</v>
      </c>
      <c r="P73" s="206">
        <v>0.85</v>
      </c>
      <c r="Q73" s="206">
        <v>9.59</v>
      </c>
      <c r="R73" s="206">
        <v>0.32</v>
      </c>
      <c r="S73" s="206">
        <v>0.4</v>
      </c>
      <c r="T73" s="206">
        <v>1.41</v>
      </c>
      <c r="U73" s="206">
        <v>1.78</v>
      </c>
      <c r="V73" s="206">
        <v>4</v>
      </c>
      <c r="W73" s="206">
        <v>0.7</v>
      </c>
      <c r="X73" s="206">
        <v>1.48</v>
      </c>
      <c r="Y73" s="206">
        <v>0</v>
      </c>
      <c r="Z73" s="206">
        <v>4.1900000000000004</v>
      </c>
      <c r="AA73" s="206">
        <v>1.36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15.74</v>
      </c>
      <c r="J74" s="206">
        <v>2.41</v>
      </c>
      <c r="K74" s="206">
        <v>8.7899999999999991</v>
      </c>
      <c r="L74" s="206">
        <v>3.38</v>
      </c>
      <c r="M74" s="206">
        <v>1.0900000000000001</v>
      </c>
      <c r="N74" s="206">
        <v>1.78</v>
      </c>
      <c r="O74" s="206">
        <v>2.52</v>
      </c>
      <c r="P74" s="206">
        <v>0.85</v>
      </c>
      <c r="Q74" s="206">
        <v>9.59</v>
      </c>
      <c r="R74" s="206">
        <v>0.32</v>
      </c>
      <c r="S74" s="206">
        <v>0.4</v>
      </c>
      <c r="T74" s="206">
        <v>1.41</v>
      </c>
      <c r="U74" s="206">
        <v>1.78</v>
      </c>
      <c r="V74" s="206">
        <v>4</v>
      </c>
      <c r="W74" s="206">
        <v>0.7</v>
      </c>
      <c r="X74" s="206">
        <v>1.48</v>
      </c>
      <c r="Y74" s="206">
        <v>0</v>
      </c>
      <c r="Z74" s="206">
        <v>4.1900000000000004</v>
      </c>
      <c r="AA74" s="206">
        <v>1.36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2.41</v>
      </c>
      <c r="K75" s="206">
        <v>8.7899999999999991</v>
      </c>
      <c r="L75" s="206">
        <v>3.38</v>
      </c>
      <c r="M75" s="206">
        <v>1.0900000000000001</v>
      </c>
      <c r="N75" s="206">
        <v>1.78</v>
      </c>
      <c r="O75" s="206">
        <v>2.52</v>
      </c>
      <c r="P75" s="206">
        <v>0.85</v>
      </c>
      <c r="Q75" s="206">
        <v>9.59</v>
      </c>
      <c r="R75" s="206">
        <v>0.32</v>
      </c>
      <c r="S75" s="206">
        <v>0.4</v>
      </c>
      <c r="T75" s="206">
        <v>1.41</v>
      </c>
      <c r="U75" s="206">
        <v>1.78</v>
      </c>
      <c r="V75" s="206">
        <v>4</v>
      </c>
      <c r="W75" s="206">
        <v>0.7</v>
      </c>
      <c r="X75" s="206">
        <v>1.48</v>
      </c>
      <c r="Y75" s="206">
        <v>0</v>
      </c>
      <c r="Z75" s="206">
        <v>4.1900000000000004</v>
      </c>
      <c r="AA75" s="206">
        <v>1.36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2.41</v>
      </c>
      <c r="K76" s="206">
        <v>8.7899999999999991</v>
      </c>
      <c r="L76" s="206">
        <v>3.38</v>
      </c>
      <c r="M76" s="206">
        <v>1.0900000000000001</v>
      </c>
      <c r="N76" s="206">
        <v>1.78</v>
      </c>
      <c r="O76" s="206">
        <v>2.52</v>
      </c>
      <c r="P76" s="206">
        <v>0.85</v>
      </c>
      <c r="Q76" s="206">
        <v>9.59</v>
      </c>
      <c r="R76" s="206">
        <v>0.32</v>
      </c>
      <c r="S76" s="206">
        <v>0.4</v>
      </c>
      <c r="T76" s="206">
        <v>1.41</v>
      </c>
      <c r="U76" s="206">
        <v>1.78</v>
      </c>
      <c r="V76" s="206">
        <v>4</v>
      </c>
      <c r="W76" s="206">
        <v>0.7</v>
      </c>
      <c r="X76" s="206">
        <v>1.48</v>
      </c>
      <c r="Y76" s="206">
        <v>0</v>
      </c>
      <c r="Z76" s="206">
        <v>4.1900000000000004</v>
      </c>
      <c r="AA76" s="206">
        <v>1.36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2.41</v>
      </c>
      <c r="K77" s="206">
        <v>8.7899999999999991</v>
      </c>
      <c r="L77" s="206">
        <v>3.38</v>
      </c>
      <c r="M77" s="206">
        <v>1.0900000000000001</v>
      </c>
      <c r="N77" s="206">
        <v>1.78</v>
      </c>
      <c r="O77" s="206">
        <v>2.52</v>
      </c>
      <c r="P77" s="206">
        <v>0.85</v>
      </c>
      <c r="Q77" s="206">
        <v>9.59</v>
      </c>
      <c r="R77" s="206">
        <v>0.32</v>
      </c>
      <c r="S77" s="206">
        <v>0.4</v>
      </c>
      <c r="T77" s="206">
        <v>1.41</v>
      </c>
      <c r="U77" s="206">
        <v>1.78</v>
      </c>
      <c r="V77" s="206">
        <v>4</v>
      </c>
      <c r="W77" s="206">
        <v>0.7</v>
      </c>
      <c r="X77" s="206">
        <v>1.48</v>
      </c>
      <c r="Y77" s="206">
        <v>0</v>
      </c>
      <c r="Z77" s="206">
        <v>4.1900000000000004</v>
      </c>
      <c r="AA77" s="206">
        <v>1.36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2.41</v>
      </c>
      <c r="K78" s="206">
        <v>8.7899999999999991</v>
      </c>
      <c r="L78" s="206">
        <v>3.38</v>
      </c>
      <c r="M78" s="206">
        <v>1.0900000000000001</v>
      </c>
      <c r="N78" s="206">
        <v>1.78</v>
      </c>
      <c r="O78" s="206">
        <v>2.52</v>
      </c>
      <c r="P78" s="206">
        <v>0.85</v>
      </c>
      <c r="Q78" s="206">
        <v>9.59</v>
      </c>
      <c r="R78" s="206">
        <v>0.32</v>
      </c>
      <c r="S78" s="206">
        <v>0.4</v>
      </c>
      <c r="T78" s="206">
        <v>1.41</v>
      </c>
      <c r="U78" s="206">
        <v>1.78</v>
      </c>
      <c r="V78" s="206">
        <v>4</v>
      </c>
      <c r="W78" s="206">
        <v>0.7</v>
      </c>
      <c r="X78" s="206">
        <v>1.48</v>
      </c>
      <c r="Y78" s="206">
        <v>0</v>
      </c>
      <c r="Z78" s="206">
        <v>4.1900000000000004</v>
      </c>
      <c r="AA78" s="206">
        <v>1.36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2.41</v>
      </c>
      <c r="K79" s="206">
        <v>8.7899999999999991</v>
      </c>
      <c r="L79" s="206">
        <v>3.38</v>
      </c>
      <c r="M79" s="206">
        <v>1.0900000000000001</v>
      </c>
      <c r="N79" s="206">
        <v>1.78</v>
      </c>
      <c r="O79" s="206">
        <v>2.52</v>
      </c>
      <c r="P79" s="206">
        <v>0.85</v>
      </c>
      <c r="Q79" s="206">
        <v>9.59</v>
      </c>
      <c r="R79" s="206">
        <v>0.32</v>
      </c>
      <c r="S79" s="206">
        <v>0.4</v>
      </c>
      <c r="T79" s="206">
        <v>1.41</v>
      </c>
      <c r="U79" s="206">
        <v>1.78</v>
      </c>
      <c r="V79" s="206">
        <v>6.85</v>
      </c>
      <c r="W79" s="206">
        <v>0.7</v>
      </c>
      <c r="X79" s="206">
        <v>1.48</v>
      </c>
      <c r="Y79" s="206">
        <v>0</v>
      </c>
      <c r="Z79" s="206">
        <v>4.1900000000000004</v>
      </c>
      <c r="AA79" s="206">
        <v>1.36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2.41</v>
      </c>
      <c r="K80" s="206">
        <v>8.7899999999999991</v>
      </c>
      <c r="L80" s="206">
        <v>3.38</v>
      </c>
      <c r="M80" s="206">
        <v>1.0900000000000001</v>
      </c>
      <c r="N80" s="206">
        <v>1.78</v>
      </c>
      <c r="O80" s="206">
        <v>2.52</v>
      </c>
      <c r="P80" s="206">
        <v>0.85</v>
      </c>
      <c r="Q80" s="206">
        <v>9.59</v>
      </c>
      <c r="R80" s="206">
        <v>0.32</v>
      </c>
      <c r="S80" s="206">
        <v>0.4</v>
      </c>
      <c r="T80" s="206">
        <v>1.41</v>
      </c>
      <c r="U80" s="206">
        <v>1.78</v>
      </c>
      <c r="V80" s="206">
        <v>6.84</v>
      </c>
      <c r="W80" s="206">
        <v>0.7</v>
      </c>
      <c r="X80" s="206">
        <v>1.48</v>
      </c>
      <c r="Y80" s="206">
        <v>0</v>
      </c>
      <c r="Z80" s="206">
        <v>4.1900000000000004</v>
      </c>
      <c r="AA80" s="206">
        <v>1.36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2.41</v>
      </c>
      <c r="K81" s="206">
        <v>8.7899999999999991</v>
      </c>
      <c r="L81" s="206">
        <v>3.38</v>
      </c>
      <c r="M81" s="206">
        <v>1.0900000000000001</v>
      </c>
      <c r="N81" s="206">
        <v>1.78</v>
      </c>
      <c r="O81" s="206">
        <v>2.52</v>
      </c>
      <c r="P81" s="206">
        <v>0.85</v>
      </c>
      <c r="Q81" s="206">
        <v>9.59</v>
      </c>
      <c r="R81" s="206">
        <v>0.32</v>
      </c>
      <c r="S81" s="206">
        <v>0.4</v>
      </c>
      <c r="T81" s="206">
        <v>1.41</v>
      </c>
      <c r="U81" s="206">
        <v>1.78</v>
      </c>
      <c r="V81" s="206">
        <v>6.84</v>
      </c>
      <c r="W81" s="206">
        <v>0.7</v>
      </c>
      <c r="X81" s="206">
        <v>1.48</v>
      </c>
      <c r="Y81" s="206">
        <v>0</v>
      </c>
      <c r="Z81" s="206">
        <v>4.1900000000000004</v>
      </c>
      <c r="AA81" s="206">
        <v>1.36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2.41</v>
      </c>
      <c r="K82" s="206">
        <v>8.7899999999999991</v>
      </c>
      <c r="L82" s="206">
        <v>3.38</v>
      </c>
      <c r="M82" s="206">
        <v>1.0900000000000001</v>
      </c>
      <c r="N82" s="206">
        <v>1.78</v>
      </c>
      <c r="O82" s="206">
        <v>2.52</v>
      </c>
      <c r="P82" s="206">
        <v>0.85</v>
      </c>
      <c r="Q82" s="206">
        <v>9.59</v>
      </c>
      <c r="R82" s="206">
        <v>0.32</v>
      </c>
      <c r="S82" s="206">
        <v>0.4</v>
      </c>
      <c r="T82" s="206">
        <v>1.41</v>
      </c>
      <c r="U82" s="206">
        <v>1.78</v>
      </c>
      <c r="V82" s="206">
        <v>6.84</v>
      </c>
      <c r="W82" s="206">
        <v>0.7</v>
      </c>
      <c r="X82" s="206">
        <v>1.48</v>
      </c>
      <c r="Y82" s="206">
        <v>0</v>
      </c>
      <c r="Z82" s="206">
        <v>4.1900000000000004</v>
      </c>
      <c r="AA82" s="206">
        <v>1.36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40.770000000000003</v>
      </c>
      <c r="J83" s="206">
        <v>0</v>
      </c>
      <c r="K83" s="206">
        <v>8.7799999999999994</v>
      </c>
      <c r="L83" s="206">
        <v>3.38</v>
      </c>
      <c r="M83" s="206">
        <v>1.0900000000000001</v>
      </c>
      <c r="N83" s="206">
        <v>1.78</v>
      </c>
      <c r="O83" s="206">
        <v>2.52</v>
      </c>
      <c r="P83" s="206">
        <v>0.85</v>
      </c>
      <c r="Q83" s="206">
        <v>9.59</v>
      </c>
      <c r="R83" s="206">
        <v>0.32</v>
      </c>
      <c r="S83" s="206">
        <v>0.4</v>
      </c>
      <c r="T83" s="206">
        <v>1.41</v>
      </c>
      <c r="U83" s="206">
        <v>1.78</v>
      </c>
      <c r="V83" s="206">
        <v>6.84</v>
      </c>
      <c r="W83" s="206">
        <v>0.7</v>
      </c>
      <c r="X83" s="206">
        <v>1.48</v>
      </c>
      <c r="Y83" s="206">
        <v>0</v>
      </c>
      <c r="Z83" s="206">
        <v>4.1900000000000004</v>
      </c>
      <c r="AA83" s="206">
        <v>1.36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22.15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40.770000000000003</v>
      </c>
      <c r="J84" s="206">
        <v>0</v>
      </c>
      <c r="K84" s="206">
        <v>8.7799999999999994</v>
      </c>
      <c r="L84" s="206">
        <v>3.38</v>
      </c>
      <c r="M84" s="206">
        <v>1.0900000000000001</v>
      </c>
      <c r="N84" s="206">
        <v>1.78</v>
      </c>
      <c r="O84" s="206">
        <v>2.52</v>
      </c>
      <c r="P84" s="206">
        <v>0.85</v>
      </c>
      <c r="Q84" s="206">
        <v>9.59</v>
      </c>
      <c r="R84" s="206">
        <v>0.32</v>
      </c>
      <c r="S84" s="206">
        <v>0.4</v>
      </c>
      <c r="T84" s="206">
        <v>1.41</v>
      </c>
      <c r="U84" s="206">
        <v>1.78</v>
      </c>
      <c r="V84" s="206">
        <v>6.84</v>
      </c>
      <c r="W84" s="206">
        <v>0.7</v>
      </c>
      <c r="X84" s="206">
        <v>1.48</v>
      </c>
      <c r="Y84" s="206">
        <v>0</v>
      </c>
      <c r="Z84" s="206">
        <v>4.1900000000000004</v>
      </c>
      <c r="AA84" s="206">
        <v>1.36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22.15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40.770000000000003</v>
      </c>
      <c r="J85" s="206">
        <v>0</v>
      </c>
      <c r="K85" s="206">
        <v>8.7899999999999991</v>
      </c>
      <c r="L85" s="206">
        <v>3.38</v>
      </c>
      <c r="M85" s="206">
        <v>1.0900000000000001</v>
      </c>
      <c r="N85" s="206">
        <v>1.78</v>
      </c>
      <c r="O85" s="206">
        <v>2.52</v>
      </c>
      <c r="P85" s="206">
        <v>0.85</v>
      </c>
      <c r="Q85" s="206">
        <v>9.59</v>
      </c>
      <c r="R85" s="206">
        <v>0.32</v>
      </c>
      <c r="S85" s="206">
        <v>0.4</v>
      </c>
      <c r="T85" s="206">
        <v>1.41</v>
      </c>
      <c r="U85" s="206">
        <v>1.78</v>
      </c>
      <c r="V85" s="206">
        <v>6.84</v>
      </c>
      <c r="W85" s="206">
        <v>0.7</v>
      </c>
      <c r="X85" s="206">
        <v>1.48</v>
      </c>
      <c r="Y85" s="206">
        <v>0</v>
      </c>
      <c r="Z85" s="206">
        <v>4.1900000000000004</v>
      </c>
      <c r="AA85" s="206">
        <v>1.36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16.14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40.770000000000003</v>
      </c>
      <c r="J86" s="206">
        <v>0</v>
      </c>
      <c r="K86" s="206">
        <v>8.7899999999999991</v>
      </c>
      <c r="L86" s="206">
        <v>3.38</v>
      </c>
      <c r="M86" s="206">
        <v>1.0900000000000001</v>
      </c>
      <c r="N86" s="206">
        <v>1.78</v>
      </c>
      <c r="O86" s="206">
        <v>2.52</v>
      </c>
      <c r="P86" s="206">
        <v>0.85</v>
      </c>
      <c r="Q86" s="206">
        <v>9.59</v>
      </c>
      <c r="R86" s="206">
        <v>0.32</v>
      </c>
      <c r="S86" s="206">
        <v>0.4</v>
      </c>
      <c r="T86" s="206">
        <v>1.41</v>
      </c>
      <c r="U86" s="206">
        <v>1.78</v>
      </c>
      <c r="V86" s="206">
        <v>6.82</v>
      </c>
      <c r="W86" s="206">
        <v>0.7</v>
      </c>
      <c r="X86" s="206">
        <v>1.48</v>
      </c>
      <c r="Y86" s="206">
        <v>0</v>
      </c>
      <c r="Z86" s="206">
        <v>4.1900000000000004</v>
      </c>
      <c r="AA86" s="206">
        <v>1.36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16.14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19.28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40.770000000000003</v>
      </c>
      <c r="J87" s="206">
        <v>0</v>
      </c>
      <c r="K87" s="206">
        <v>8.7899999999999991</v>
      </c>
      <c r="L87" s="206">
        <v>3.38</v>
      </c>
      <c r="M87" s="206">
        <v>1.0900000000000001</v>
      </c>
      <c r="N87" s="206">
        <v>1.78</v>
      </c>
      <c r="O87" s="206">
        <v>2.52</v>
      </c>
      <c r="P87" s="206">
        <v>0.85</v>
      </c>
      <c r="Q87" s="206">
        <v>9.59</v>
      </c>
      <c r="R87" s="206">
        <v>0.32</v>
      </c>
      <c r="S87" s="206">
        <v>0.4</v>
      </c>
      <c r="T87" s="206">
        <v>1.41</v>
      </c>
      <c r="U87" s="206">
        <v>1.78</v>
      </c>
      <c r="V87" s="206">
        <v>6.82</v>
      </c>
      <c r="W87" s="206">
        <v>0.7</v>
      </c>
      <c r="X87" s="206">
        <v>1.48</v>
      </c>
      <c r="Y87" s="206">
        <v>0</v>
      </c>
      <c r="Z87" s="206">
        <v>4.1900000000000004</v>
      </c>
      <c r="AA87" s="206">
        <v>1.36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16.14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19.28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40.770000000000003</v>
      </c>
      <c r="J88" s="206">
        <v>0</v>
      </c>
      <c r="K88" s="206">
        <v>8.7899999999999991</v>
      </c>
      <c r="L88" s="206">
        <v>3.38</v>
      </c>
      <c r="M88" s="206">
        <v>1.0900000000000001</v>
      </c>
      <c r="N88" s="206">
        <v>1.78</v>
      </c>
      <c r="O88" s="206">
        <v>2.52</v>
      </c>
      <c r="P88" s="206">
        <v>0.85</v>
      </c>
      <c r="Q88" s="206">
        <v>9.59</v>
      </c>
      <c r="R88" s="206">
        <v>0.32</v>
      </c>
      <c r="S88" s="206">
        <v>0.4</v>
      </c>
      <c r="T88" s="206">
        <v>1.41</v>
      </c>
      <c r="U88" s="206">
        <v>1.78</v>
      </c>
      <c r="V88" s="206">
        <v>6.82</v>
      </c>
      <c r="W88" s="206">
        <v>0.7</v>
      </c>
      <c r="X88" s="206">
        <v>1.48</v>
      </c>
      <c r="Y88" s="206">
        <v>0</v>
      </c>
      <c r="Z88" s="206">
        <v>4.1900000000000004</v>
      </c>
      <c r="AA88" s="206">
        <v>1.36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16.14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19.28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40.770000000000003</v>
      </c>
      <c r="J89" s="206">
        <v>0</v>
      </c>
      <c r="K89" s="206">
        <v>8.7899999999999991</v>
      </c>
      <c r="L89" s="206">
        <v>3.38</v>
      </c>
      <c r="M89" s="206">
        <v>1.0900000000000001</v>
      </c>
      <c r="N89" s="206">
        <v>1.78</v>
      </c>
      <c r="O89" s="206">
        <v>2.52</v>
      </c>
      <c r="P89" s="206">
        <v>0.85</v>
      </c>
      <c r="Q89" s="206">
        <v>9.59</v>
      </c>
      <c r="R89" s="206">
        <v>0.32</v>
      </c>
      <c r="S89" s="206">
        <v>0.4</v>
      </c>
      <c r="T89" s="206">
        <v>1.41</v>
      </c>
      <c r="U89" s="206">
        <v>1.78</v>
      </c>
      <c r="V89" s="206">
        <v>5.68</v>
      </c>
      <c r="W89" s="206">
        <v>0.7</v>
      </c>
      <c r="X89" s="206">
        <v>1.48</v>
      </c>
      <c r="Y89" s="206">
        <v>0</v>
      </c>
      <c r="Z89" s="206">
        <v>4.1900000000000004</v>
      </c>
      <c r="AA89" s="206">
        <v>1.36</v>
      </c>
      <c r="AB89" s="206">
        <v>0</v>
      </c>
      <c r="AC89" s="206">
        <v>20.89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19.28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40.770000000000003</v>
      </c>
      <c r="J90" s="206">
        <v>0</v>
      </c>
      <c r="K90" s="206">
        <v>8.7899999999999991</v>
      </c>
      <c r="L90" s="206">
        <v>3.38</v>
      </c>
      <c r="M90" s="206">
        <v>1.0900000000000001</v>
      </c>
      <c r="N90" s="206">
        <v>1.78</v>
      </c>
      <c r="O90" s="206">
        <v>2.52</v>
      </c>
      <c r="P90" s="206">
        <v>0.85</v>
      </c>
      <c r="Q90" s="206">
        <v>9.59</v>
      </c>
      <c r="R90" s="206">
        <v>0.32</v>
      </c>
      <c r="S90" s="206">
        <v>0.4</v>
      </c>
      <c r="T90" s="206">
        <v>1.41</v>
      </c>
      <c r="U90" s="206">
        <v>1.78</v>
      </c>
      <c r="V90" s="206">
        <v>5.68</v>
      </c>
      <c r="W90" s="206">
        <v>0.7</v>
      </c>
      <c r="X90" s="206">
        <v>1.48</v>
      </c>
      <c r="Y90" s="206">
        <v>0</v>
      </c>
      <c r="Z90" s="206">
        <v>4.1900000000000004</v>
      </c>
      <c r="AA90" s="206">
        <v>1.36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19.28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41.15</v>
      </c>
      <c r="J91" s="206">
        <v>0</v>
      </c>
      <c r="K91" s="206">
        <v>8.7899999999999991</v>
      </c>
      <c r="L91" s="206">
        <v>3.38</v>
      </c>
      <c r="M91" s="206">
        <v>1.0900000000000001</v>
      </c>
      <c r="N91" s="206">
        <v>1.78</v>
      </c>
      <c r="O91" s="206">
        <v>2.52</v>
      </c>
      <c r="P91" s="206">
        <v>0.85</v>
      </c>
      <c r="Q91" s="206">
        <v>9.59</v>
      </c>
      <c r="R91" s="206">
        <v>0.32</v>
      </c>
      <c r="S91" s="206">
        <v>0.4</v>
      </c>
      <c r="T91" s="206">
        <v>1.41</v>
      </c>
      <c r="U91" s="206">
        <v>1.78</v>
      </c>
      <c r="V91" s="206">
        <v>5.68</v>
      </c>
      <c r="W91" s="206">
        <v>0.7</v>
      </c>
      <c r="X91" s="206">
        <v>1.48</v>
      </c>
      <c r="Y91" s="206">
        <v>0</v>
      </c>
      <c r="Z91" s="206">
        <v>4.1900000000000004</v>
      </c>
      <c r="AA91" s="206">
        <v>1.36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19.28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41.15</v>
      </c>
      <c r="J92" s="206">
        <v>0</v>
      </c>
      <c r="K92" s="206">
        <v>8.7899999999999991</v>
      </c>
      <c r="L92" s="206">
        <v>3.38</v>
      </c>
      <c r="M92" s="206">
        <v>1.0900000000000001</v>
      </c>
      <c r="N92" s="206">
        <v>1.78</v>
      </c>
      <c r="O92" s="206">
        <v>2.52</v>
      </c>
      <c r="P92" s="206">
        <v>0.85</v>
      </c>
      <c r="Q92" s="206">
        <v>9.59</v>
      </c>
      <c r="R92" s="206">
        <v>0.32</v>
      </c>
      <c r="S92" s="206">
        <v>0.4</v>
      </c>
      <c r="T92" s="206">
        <v>1.41</v>
      </c>
      <c r="U92" s="206">
        <v>1.78</v>
      </c>
      <c r="V92" s="206">
        <v>5.68</v>
      </c>
      <c r="W92" s="206">
        <v>0.7</v>
      </c>
      <c r="X92" s="206">
        <v>1.48</v>
      </c>
      <c r="Y92" s="206">
        <v>0</v>
      </c>
      <c r="Z92" s="206">
        <v>4.1900000000000004</v>
      </c>
      <c r="AA92" s="206">
        <v>1.36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19.28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41.15</v>
      </c>
      <c r="J93" s="206">
        <v>0</v>
      </c>
      <c r="K93" s="206">
        <v>8.7899999999999991</v>
      </c>
      <c r="L93" s="206">
        <v>3.38</v>
      </c>
      <c r="M93" s="206">
        <v>1.0900000000000001</v>
      </c>
      <c r="N93" s="206">
        <v>1.78</v>
      </c>
      <c r="O93" s="206">
        <v>2.52</v>
      </c>
      <c r="P93" s="206">
        <v>0.85</v>
      </c>
      <c r="Q93" s="206">
        <v>9.59</v>
      </c>
      <c r="R93" s="206">
        <v>0.32</v>
      </c>
      <c r="S93" s="206">
        <v>0</v>
      </c>
      <c r="T93" s="206">
        <v>1.41</v>
      </c>
      <c r="U93" s="206">
        <v>1.78</v>
      </c>
      <c r="V93" s="206">
        <v>4.8899999999999997</v>
      </c>
      <c r="W93" s="206">
        <v>0.7</v>
      </c>
      <c r="X93" s="206">
        <v>1.48</v>
      </c>
      <c r="Y93" s="206">
        <v>0</v>
      </c>
      <c r="Z93" s="206">
        <v>4.1900000000000004</v>
      </c>
      <c r="AA93" s="206">
        <v>1.36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19.28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41.15</v>
      </c>
      <c r="J94" s="206">
        <v>0</v>
      </c>
      <c r="K94" s="206">
        <v>8.7899999999999991</v>
      </c>
      <c r="L94" s="206">
        <v>3.38</v>
      </c>
      <c r="M94" s="206">
        <v>1.0900000000000001</v>
      </c>
      <c r="N94" s="206">
        <v>1.78</v>
      </c>
      <c r="O94" s="206">
        <v>2.52</v>
      </c>
      <c r="P94" s="206">
        <v>0.85</v>
      </c>
      <c r="Q94" s="206">
        <v>9.59</v>
      </c>
      <c r="R94" s="206">
        <v>0.32</v>
      </c>
      <c r="S94" s="206">
        <v>0</v>
      </c>
      <c r="T94" s="206">
        <v>1.41</v>
      </c>
      <c r="U94" s="206">
        <v>1.78</v>
      </c>
      <c r="V94" s="206">
        <v>4.8899999999999997</v>
      </c>
      <c r="W94" s="206">
        <v>0.7</v>
      </c>
      <c r="X94" s="206">
        <v>1.48</v>
      </c>
      <c r="Y94" s="206">
        <v>0</v>
      </c>
      <c r="Z94" s="206">
        <v>4.1900000000000004</v>
      </c>
      <c r="AA94" s="206">
        <v>1.36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19.28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41.15</v>
      </c>
      <c r="J95" s="206">
        <v>0</v>
      </c>
      <c r="K95" s="206">
        <v>8.7899999999999991</v>
      </c>
      <c r="L95" s="206">
        <v>3.38</v>
      </c>
      <c r="M95" s="206">
        <v>1.0900000000000001</v>
      </c>
      <c r="N95" s="206">
        <v>1.78</v>
      </c>
      <c r="O95" s="206">
        <v>2.52</v>
      </c>
      <c r="P95" s="206">
        <v>0.85</v>
      </c>
      <c r="Q95" s="206">
        <v>9.59</v>
      </c>
      <c r="R95" s="206">
        <v>0.32</v>
      </c>
      <c r="S95" s="206">
        <v>0</v>
      </c>
      <c r="T95" s="206">
        <v>1.41</v>
      </c>
      <c r="U95" s="206">
        <v>1.78</v>
      </c>
      <c r="V95" s="206">
        <v>4.6100000000000003</v>
      </c>
      <c r="W95" s="206">
        <v>0.7</v>
      </c>
      <c r="X95" s="206">
        <v>1.48</v>
      </c>
      <c r="Y95" s="206">
        <v>0</v>
      </c>
      <c r="Z95" s="206">
        <v>4.1900000000000004</v>
      </c>
      <c r="AA95" s="206">
        <v>1.36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19.28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41.15</v>
      </c>
      <c r="J96" s="206">
        <v>0</v>
      </c>
      <c r="K96" s="206">
        <v>8.7899999999999991</v>
      </c>
      <c r="L96" s="206">
        <v>3.38</v>
      </c>
      <c r="M96" s="206">
        <v>1.0900000000000001</v>
      </c>
      <c r="N96" s="206">
        <v>1.78</v>
      </c>
      <c r="O96" s="206">
        <v>2.52</v>
      </c>
      <c r="P96" s="206">
        <v>0.85</v>
      </c>
      <c r="Q96" s="206">
        <v>9.59</v>
      </c>
      <c r="R96" s="206">
        <v>0.32</v>
      </c>
      <c r="S96" s="206">
        <v>0</v>
      </c>
      <c r="T96" s="206">
        <v>1.41</v>
      </c>
      <c r="U96" s="206">
        <v>1.78</v>
      </c>
      <c r="V96" s="206">
        <v>4.6100000000000003</v>
      </c>
      <c r="W96" s="206">
        <v>0.7</v>
      </c>
      <c r="X96" s="206">
        <v>1.48</v>
      </c>
      <c r="Y96" s="206">
        <v>0</v>
      </c>
      <c r="Z96" s="206">
        <v>4.1900000000000004</v>
      </c>
      <c r="AA96" s="206">
        <v>1.36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19.28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41.15</v>
      </c>
      <c r="J97" s="206">
        <v>0</v>
      </c>
      <c r="K97" s="206">
        <v>76.55</v>
      </c>
      <c r="L97" s="206">
        <v>3.38</v>
      </c>
      <c r="M97" s="206">
        <v>1.0900000000000001</v>
      </c>
      <c r="N97" s="206">
        <v>1.78</v>
      </c>
      <c r="O97" s="206">
        <v>2.52</v>
      </c>
      <c r="P97" s="206">
        <v>0.85</v>
      </c>
      <c r="Q97" s="206">
        <v>9.59</v>
      </c>
      <c r="R97" s="206">
        <v>0.32</v>
      </c>
      <c r="S97" s="206">
        <v>0</v>
      </c>
      <c r="T97" s="206">
        <v>1.41</v>
      </c>
      <c r="U97" s="206">
        <v>1.78</v>
      </c>
      <c r="V97" s="206">
        <v>4.6100000000000003</v>
      </c>
      <c r="W97" s="206">
        <v>0.7</v>
      </c>
      <c r="X97" s="206">
        <v>1.48</v>
      </c>
      <c r="Y97" s="206">
        <v>0</v>
      </c>
      <c r="Z97" s="206">
        <v>4.1900000000000004</v>
      </c>
      <c r="AA97" s="206">
        <v>1.36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19.28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41.15</v>
      </c>
      <c r="J98" s="206">
        <v>0</v>
      </c>
      <c r="K98" s="206">
        <v>92.97</v>
      </c>
      <c r="L98" s="206">
        <v>3.38</v>
      </c>
      <c r="M98" s="206">
        <v>1.0900000000000001</v>
      </c>
      <c r="N98" s="206">
        <v>1.78</v>
      </c>
      <c r="O98" s="206">
        <v>2.52</v>
      </c>
      <c r="P98" s="206">
        <v>0.85</v>
      </c>
      <c r="Q98" s="206">
        <v>9.59</v>
      </c>
      <c r="R98" s="206">
        <v>0.32</v>
      </c>
      <c r="S98" s="206">
        <v>0</v>
      </c>
      <c r="T98" s="206">
        <v>1.41</v>
      </c>
      <c r="U98" s="206">
        <v>1.78</v>
      </c>
      <c r="V98" s="206">
        <v>4.6100000000000003</v>
      </c>
      <c r="W98" s="206">
        <v>0.7</v>
      </c>
      <c r="X98" s="206">
        <v>1.48</v>
      </c>
      <c r="Y98" s="206">
        <v>0</v>
      </c>
      <c r="Z98" s="206">
        <v>4.1900000000000004</v>
      </c>
      <c r="AA98" s="206">
        <v>1.36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0.1720124999999999</v>
      </c>
      <c r="D99">
        <f t="shared" si="0"/>
        <v>4.544999999999997E-2</v>
      </c>
      <c r="E99">
        <f t="shared" si="0"/>
        <v>0</v>
      </c>
      <c r="F99">
        <f t="shared" si="0"/>
        <v>0</v>
      </c>
      <c r="G99">
        <f t="shared" si="0"/>
        <v>0.2575524999999998</v>
      </c>
      <c r="H99">
        <f t="shared" si="0"/>
        <v>0</v>
      </c>
      <c r="I99">
        <f t="shared" si="0"/>
        <v>0.84755749999999908</v>
      </c>
      <c r="J99">
        <f t="shared" si="0"/>
        <v>2.4649999999999984E-2</v>
      </c>
      <c r="K99">
        <f t="shared" si="0"/>
        <v>0.87853249999999994</v>
      </c>
      <c r="L99">
        <f t="shared" si="0"/>
        <v>9.0837499999999918E-2</v>
      </c>
      <c r="M99">
        <f t="shared" si="0"/>
        <v>1.1272500000000048E-2</v>
      </c>
      <c r="N99">
        <f t="shared" si="0"/>
        <v>6.322500000000013E-3</v>
      </c>
      <c r="O99">
        <f t="shared" si="0"/>
        <v>6.0480000000000103E-2</v>
      </c>
      <c r="P99">
        <f t="shared" si="0"/>
        <v>1.9124999999999996E-2</v>
      </c>
      <c r="Q99">
        <f t="shared" si="0"/>
        <v>0.2301600000000002</v>
      </c>
      <c r="R99">
        <f t="shared" si="0"/>
        <v>2.9434999999999868E-2</v>
      </c>
      <c r="S99">
        <f t="shared" si="0"/>
        <v>3.5530000000000096E-2</v>
      </c>
      <c r="T99">
        <f t="shared" si="0"/>
        <v>3.383999999999994E-2</v>
      </c>
      <c r="U99">
        <f t="shared" si="0"/>
        <v>4.2720000000000022E-2</v>
      </c>
      <c r="V99">
        <f t="shared" si="0"/>
        <v>9.6052499999999971E-2</v>
      </c>
      <c r="W99">
        <f t="shared" si="0"/>
        <v>4.3687499999999824E-2</v>
      </c>
      <c r="X99">
        <f t="shared" si="0"/>
        <v>7.6440000000000036E-2</v>
      </c>
      <c r="Y99">
        <f t="shared" si="0"/>
        <v>0</v>
      </c>
      <c r="Z99">
        <f t="shared" si="0"/>
        <v>0.37550500000000098</v>
      </c>
      <c r="AA99">
        <f t="shared" si="0"/>
        <v>0.11935000000000023</v>
      </c>
      <c r="AB99">
        <f t="shared" si="0"/>
        <v>0</v>
      </c>
      <c r="AC99">
        <f t="shared" si="0"/>
        <v>0.48776500000000078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0.37357249999999975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0.42</v>
      </c>
      <c r="K3" s="206">
        <v>43.33</v>
      </c>
      <c r="L3" s="206">
        <v>43.49</v>
      </c>
      <c r="M3" s="206">
        <v>0</v>
      </c>
      <c r="N3" s="206">
        <v>1.03</v>
      </c>
      <c r="O3" s="206">
        <v>1.73</v>
      </c>
      <c r="P3" s="206">
        <v>2.14</v>
      </c>
      <c r="Q3" s="206">
        <v>5.54</v>
      </c>
      <c r="R3" s="206">
        <v>2.38</v>
      </c>
      <c r="S3" s="206">
        <v>3.61</v>
      </c>
      <c r="T3" s="206">
        <v>1.41</v>
      </c>
      <c r="U3" s="206">
        <v>9.4600000000000009</v>
      </c>
      <c r="V3" s="206">
        <v>2.62</v>
      </c>
      <c r="W3" s="206">
        <v>6.96</v>
      </c>
      <c r="X3" s="206">
        <v>14.36</v>
      </c>
      <c r="Y3" s="206">
        <v>0</v>
      </c>
      <c r="Z3" s="206">
        <v>38.81</v>
      </c>
      <c r="AA3" s="206">
        <v>13.25</v>
      </c>
      <c r="AB3" s="206">
        <v>0</v>
      </c>
      <c r="AC3" s="206">
        <v>-3.38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0.42</v>
      </c>
      <c r="K4" s="206">
        <v>43.33</v>
      </c>
      <c r="L4" s="206">
        <v>43.49</v>
      </c>
      <c r="M4" s="206">
        <v>0</v>
      </c>
      <c r="N4" s="206">
        <v>1.03</v>
      </c>
      <c r="O4" s="206">
        <v>1.73</v>
      </c>
      <c r="P4" s="206">
        <v>2.14</v>
      </c>
      <c r="Q4" s="206">
        <v>5.54</v>
      </c>
      <c r="R4" s="206">
        <v>2.38</v>
      </c>
      <c r="S4" s="206">
        <v>3.61</v>
      </c>
      <c r="T4" s="206">
        <v>1.41</v>
      </c>
      <c r="U4" s="206">
        <v>9.4600000000000009</v>
      </c>
      <c r="V4" s="206">
        <v>2.82</v>
      </c>
      <c r="W4" s="206">
        <v>6.96</v>
      </c>
      <c r="X4" s="206">
        <v>14.36</v>
      </c>
      <c r="Y4" s="206">
        <v>0</v>
      </c>
      <c r="Z4" s="206">
        <v>38.81</v>
      </c>
      <c r="AA4" s="206">
        <v>13.25</v>
      </c>
      <c r="AB4" s="206">
        <v>0</v>
      </c>
      <c r="AC4" s="206">
        <v>-3.38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0.42</v>
      </c>
      <c r="K5" s="206">
        <v>43.38</v>
      </c>
      <c r="L5" s="206">
        <v>43.49</v>
      </c>
      <c r="M5" s="206">
        <v>0</v>
      </c>
      <c r="N5" s="206">
        <v>1.03</v>
      </c>
      <c r="O5" s="206">
        <v>1.73</v>
      </c>
      <c r="P5" s="206">
        <v>2.14</v>
      </c>
      <c r="Q5" s="206">
        <v>5.54</v>
      </c>
      <c r="R5" s="206">
        <v>2.38</v>
      </c>
      <c r="S5" s="206">
        <v>3.63</v>
      </c>
      <c r="T5" s="206">
        <v>1.41</v>
      </c>
      <c r="U5" s="206">
        <v>9.4600000000000009</v>
      </c>
      <c r="V5" s="206">
        <v>2.96</v>
      </c>
      <c r="W5" s="206">
        <v>6.96</v>
      </c>
      <c r="X5" s="206">
        <v>14.36</v>
      </c>
      <c r="Y5" s="206">
        <v>0</v>
      </c>
      <c r="Z5" s="206">
        <v>38.81</v>
      </c>
      <c r="AA5" s="206">
        <v>13.25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0.42</v>
      </c>
      <c r="K6" s="206">
        <v>43.38</v>
      </c>
      <c r="L6" s="206">
        <v>43.49</v>
      </c>
      <c r="M6" s="206">
        <v>0</v>
      </c>
      <c r="N6" s="206">
        <v>1.03</v>
      </c>
      <c r="O6" s="206">
        <v>1.73</v>
      </c>
      <c r="P6" s="206">
        <v>2.14</v>
      </c>
      <c r="Q6" s="206">
        <v>5.54</v>
      </c>
      <c r="R6" s="206">
        <v>2.38</v>
      </c>
      <c r="S6" s="206">
        <v>3.63</v>
      </c>
      <c r="T6" s="206">
        <v>1.41</v>
      </c>
      <c r="U6" s="206">
        <v>9.4600000000000009</v>
      </c>
      <c r="V6" s="206">
        <v>2.96</v>
      </c>
      <c r="W6" s="206">
        <v>6.96</v>
      </c>
      <c r="X6" s="206">
        <v>14.36</v>
      </c>
      <c r="Y6" s="206">
        <v>0</v>
      </c>
      <c r="Z6" s="206">
        <v>38.81</v>
      </c>
      <c r="AA6" s="206">
        <v>13.25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0.42</v>
      </c>
      <c r="K7" s="206">
        <v>43.38</v>
      </c>
      <c r="L7" s="206">
        <v>43.49</v>
      </c>
      <c r="M7" s="206">
        <v>0</v>
      </c>
      <c r="N7" s="206">
        <v>1.03</v>
      </c>
      <c r="O7" s="206">
        <v>1.73</v>
      </c>
      <c r="P7" s="206">
        <v>2.14</v>
      </c>
      <c r="Q7" s="206">
        <v>5.54</v>
      </c>
      <c r="R7" s="206">
        <v>2.38</v>
      </c>
      <c r="S7" s="206">
        <v>3.63</v>
      </c>
      <c r="T7" s="206">
        <v>1.41</v>
      </c>
      <c r="U7" s="206">
        <v>9.4600000000000009</v>
      </c>
      <c r="V7" s="206">
        <v>2.96</v>
      </c>
      <c r="W7" s="206">
        <v>6.96</v>
      </c>
      <c r="X7" s="206">
        <v>14.36</v>
      </c>
      <c r="Y7" s="206">
        <v>0</v>
      </c>
      <c r="Z7" s="206">
        <v>38.81</v>
      </c>
      <c r="AA7" s="206">
        <v>13.25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0.42</v>
      </c>
      <c r="K8" s="206">
        <v>43.38</v>
      </c>
      <c r="L8" s="206">
        <v>43.49</v>
      </c>
      <c r="M8" s="206">
        <v>0</v>
      </c>
      <c r="N8" s="206">
        <v>1.03</v>
      </c>
      <c r="O8" s="206">
        <v>1.73</v>
      </c>
      <c r="P8" s="206">
        <v>2.14</v>
      </c>
      <c r="Q8" s="206">
        <v>5.54</v>
      </c>
      <c r="R8" s="206">
        <v>2.38</v>
      </c>
      <c r="S8" s="206">
        <v>3.63</v>
      </c>
      <c r="T8" s="206">
        <v>1.41</v>
      </c>
      <c r="U8" s="206">
        <v>9.4600000000000009</v>
      </c>
      <c r="V8" s="206">
        <v>2.96</v>
      </c>
      <c r="W8" s="206">
        <v>6.96</v>
      </c>
      <c r="X8" s="206">
        <v>14.36</v>
      </c>
      <c r="Y8" s="206">
        <v>0</v>
      </c>
      <c r="Z8" s="206">
        <v>38.81</v>
      </c>
      <c r="AA8" s="206">
        <v>13.25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0.42</v>
      </c>
      <c r="K9" s="206">
        <v>43.38</v>
      </c>
      <c r="L9" s="206">
        <v>43.49</v>
      </c>
      <c r="M9" s="206">
        <v>0</v>
      </c>
      <c r="N9" s="206">
        <v>1.03</v>
      </c>
      <c r="O9" s="206">
        <v>1.73</v>
      </c>
      <c r="P9" s="206">
        <v>2.14</v>
      </c>
      <c r="Q9" s="206">
        <v>5.54</v>
      </c>
      <c r="R9" s="206">
        <v>2.38</v>
      </c>
      <c r="S9" s="206">
        <v>3.63</v>
      </c>
      <c r="T9" s="206">
        <v>1.41</v>
      </c>
      <c r="U9" s="206">
        <v>9.4600000000000009</v>
      </c>
      <c r="V9" s="206">
        <v>2.96</v>
      </c>
      <c r="W9" s="206">
        <v>6.96</v>
      </c>
      <c r="X9" s="206">
        <v>14.36</v>
      </c>
      <c r="Y9" s="206">
        <v>0</v>
      </c>
      <c r="Z9" s="206">
        <v>38.81</v>
      </c>
      <c r="AA9" s="206">
        <v>13.25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0.42</v>
      </c>
      <c r="K10" s="206">
        <v>43.38</v>
      </c>
      <c r="L10" s="206">
        <v>43.49</v>
      </c>
      <c r="M10" s="206">
        <v>0</v>
      </c>
      <c r="N10" s="206">
        <v>1.03</v>
      </c>
      <c r="O10" s="206">
        <v>1.73</v>
      </c>
      <c r="P10" s="206">
        <v>2.14</v>
      </c>
      <c r="Q10" s="206">
        <v>5.54</v>
      </c>
      <c r="R10" s="206">
        <v>2.38</v>
      </c>
      <c r="S10" s="206">
        <v>3.63</v>
      </c>
      <c r="T10" s="206">
        <v>1.41</v>
      </c>
      <c r="U10" s="206">
        <v>9.4600000000000009</v>
      </c>
      <c r="V10" s="206">
        <v>2.96</v>
      </c>
      <c r="W10" s="206">
        <v>6.96</v>
      </c>
      <c r="X10" s="206">
        <v>14.36</v>
      </c>
      <c r="Y10" s="206">
        <v>0</v>
      </c>
      <c r="Z10" s="206">
        <v>38.81</v>
      </c>
      <c r="AA10" s="206">
        <v>13.25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23.37</v>
      </c>
      <c r="J11" s="206">
        <v>0.42</v>
      </c>
      <c r="K11" s="206">
        <v>43.38</v>
      </c>
      <c r="L11" s="206">
        <v>43.49</v>
      </c>
      <c r="M11" s="206">
        <v>0</v>
      </c>
      <c r="N11" s="206">
        <v>1.03</v>
      </c>
      <c r="O11" s="206">
        <v>1.73</v>
      </c>
      <c r="P11" s="206">
        <v>2.14</v>
      </c>
      <c r="Q11" s="206">
        <v>5.54</v>
      </c>
      <c r="R11" s="206">
        <v>2.38</v>
      </c>
      <c r="S11" s="206">
        <v>3.45</v>
      </c>
      <c r="T11" s="206">
        <v>1.41</v>
      </c>
      <c r="U11" s="206">
        <v>9.4600000000000009</v>
      </c>
      <c r="V11" s="206">
        <v>2.96</v>
      </c>
      <c r="W11" s="206">
        <v>6.96</v>
      </c>
      <c r="X11" s="206">
        <v>14.36</v>
      </c>
      <c r="Y11" s="206">
        <v>0</v>
      </c>
      <c r="Z11" s="206">
        <v>38.81</v>
      </c>
      <c r="AA11" s="206">
        <v>13.25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23.37</v>
      </c>
      <c r="J12" s="206">
        <v>0.42</v>
      </c>
      <c r="K12" s="206">
        <v>43.38</v>
      </c>
      <c r="L12" s="206">
        <v>43.49</v>
      </c>
      <c r="M12" s="206">
        <v>0</v>
      </c>
      <c r="N12" s="206">
        <v>1.03</v>
      </c>
      <c r="O12" s="206">
        <v>1.73</v>
      </c>
      <c r="P12" s="206">
        <v>2.14</v>
      </c>
      <c r="Q12" s="206">
        <v>5.54</v>
      </c>
      <c r="R12" s="206">
        <v>2.38</v>
      </c>
      <c r="S12" s="206">
        <v>3.43</v>
      </c>
      <c r="T12" s="206">
        <v>1.41</v>
      </c>
      <c r="U12" s="206">
        <v>9.4600000000000009</v>
      </c>
      <c r="V12" s="206">
        <v>2.96</v>
      </c>
      <c r="W12" s="206">
        <v>6.96</v>
      </c>
      <c r="X12" s="206">
        <v>14.36</v>
      </c>
      <c r="Y12" s="206">
        <v>0</v>
      </c>
      <c r="Z12" s="206">
        <v>38.81</v>
      </c>
      <c r="AA12" s="206">
        <v>13.25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23.37</v>
      </c>
      <c r="J13" s="206">
        <v>0.42</v>
      </c>
      <c r="K13" s="206">
        <v>43.38</v>
      </c>
      <c r="L13" s="206">
        <v>43.49</v>
      </c>
      <c r="M13" s="206">
        <v>0</v>
      </c>
      <c r="N13" s="206">
        <v>1.03</v>
      </c>
      <c r="O13" s="206">
        <v>1.73</v>
      </c>
      <c r="P13" s="206">
        <v>2.14</v>
      </c>
      <c r="Q13" s="206">
        <v>5.54</v>
      </c>
      <c r="R13" s="206">
        <v>2.38</v>
      </c>
      <c r="S13" s="206">
        <v>3.3</v>
      </c>
      <c r="T13" s="206">
        <v>1.41</v>
      </c>
      <c r="U13" s="206">
        <v>9.4600000000000009</v>
      </c>
      <c r="V13" s="206">
        <v>2.96</v>
      </c>
      <c r="W13" s="206">
        <v>6.96</v>
      </c>
      <c r="X13" s="206">
        <v>14.36</v>
      </c>
      <c r="Y13" s="206">
        <v>0</v>
      </c>
      <c r="Z13" s="206">
        <v>38.270000000000003</v>
      </c>
      <c r="AA13" s="206">
        <v>13.08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23.37</v>
      </c>
      <c r="J14" s="206">
        <v>0.42</v>
      </c>
      <c r="K14" s="206">
        <v>43.38</v>
      </c>
      <c r="L14" s="206">
        <v>43.49</v>
      </c>
      <c r="M14" s="206">
        <v>0</v>
      </c>
      <c r="N14" s="206">
        <v>1.03</v>
      </c>
      <c r="O14" s="206">
        <v>1.73</v>
      </c>
      <c r="P14" s="206">
        <v>2.14</v>
      </c>
      <c r="Q14" s="206">
        <v>5.54</v>
      </c>
      <c r="R14" s="206">
        <v>2.38</v>
      </c>
      <c r="S14" s="206">
        <v>3.3</v>
      </c>
      <c r="T14" s="206">
        <v>1.41</v>
      </c>
      <c r="U14" s="206">
        <v>9.4600000000000009</v>
      </c>
      <c r="V14" s="206">
        <v>2.96</v>
      </c>
      <c r="W14" s="206">
        <v>6.96</v>
      </c>
      <c r="X14" s="206">
        <v>14.36</v>
      </c>
      <c r="Y14" s="206">
        <v>0</v>
      </c>
      <c r="Z14" s="206">
        <v>38.270000000000003</v>
      </c>
      <c r="AA14" s="206">
        <v>13.08</v>
      </c>
      <c r="AB14" s="206">
        <v>0</v>
      </c>
      <c r="AC14" s="206">
        <v>-3.06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23.37</v>
      </c>
      <c r="J15" s="206">
        <v>0.42</v>
      </c>
      <c r="K15" s="206">
        <v>43.33</v>
      </c>
      <c r="L15" s="206">
        <v>43.49</v>
      </c>
      <c r="M15" s="206">
        <v>0</v>
      </c>
      <c r="N15" s="206">
        <v>1.03</v>
      </c>
      <c r="O15" s="206">
        <v>1.73</v>
      </c>
      <c r="P15" s="206">
        <v>2.14</v>
      </c>
      <c r="Q15" s="206">
        <v>5.54</v>
      </c>
      <c r="R15" s="206">
        <v>2.38</v>
      </c>
      <c r="S15" s="206">
        <v>3.3</v>
      </c>
      <c r="T15" s="206">
        <v>1.41</v>
      </c>
      <c r="U15" s="206">
        <v>9.4600000000000009</v>
      </c>
      <c r="V15" s="206">
        <v>2.96</v>
      </c>
      <c r="W15" s="206">
        <v>6.96</v>
      </c>
      <c r="X15" s="206">
        <v>14.36</v>
      </c>
      <c r="Y15" s="206">
        <v>0</v>
      </c>
      <c r="Z15" s="206">
        <v>38.81</v>
      </c>
      <c r="AA15" s="206">
        <v>13.25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23.37</v>
      </c>
      <c r="J16" s="206">
        <v>0.42</v>
      </c>
      <c r="K16" s="206">
        <v>43.33</v>
      </c>
      <c r="L16" s="206">
        <v>43.49</v>
      </c>
      <c r="M16" s="206">
        <v>0</v>
      </c>
      <c r="N16" s="206">
        <v>1.03</v>
      </c>
      <c r="O16" s="206">
        <v>1.73</v>
      </c>
      <c r="P16" s="206">
        <v>2.14</v>
      </c>
      <c r="Q16" s="206">
        <v>5.54</v>
      </c>
      <c r="R16" s="206">
        <v>2.38</v>
      </c>
      <c r="S16" s="206">
        <v>3.3</v>
      </c>
      <c r="T16" s="206">
        <v>1.41</v>
      </c>
      <c r="U16" s="206">
        <v>9.4600000000000009</v>
      </c>
      <c r="V16" s="206">
        <v>2.96</v>
      </c>
      <c r="W16" s="206">
        <v>6.96</v>
      </c>
      <c r="X16" s="206">
        <v>14.36</v>
      </c>
      <c r="Y16" s="206">
        <v>0</v>
      </c>
      <c r="Z16" s="206">
        <v>38.81</v>
      </c>
      <c r="AA16" s="206">
        <v>13.25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23.37</v>
      </c>
      <c r="J17" s="206">
        <v>0.42</v>
      </c>
      <c r="K17" s="206">
        <v>43.33</v>
      </c>
      <c r="L17" s="206">
        <v>43.49</v>
      </c>
      <c r="M17" s="206">
        <v>0</v>
      </c>
      <c r="N17" s="206">
        <v>1.03</v>
      </c>
      <c r="O17" s="206">
        <v>1.73</v>
      </c>
      <c r="P17" s="206">
        <v>2.14</v>
      </c>
      <c r="Q17" s="206">
        <v>5.54</v>
      </c>
      <c r="R17" s="206">
        <v>2.38</v>
      </c>
      <c r="S17" s="206">
        <v>3.3</v>
      </c>
      <c r="T17" s="206">
        <v>1.41</v>
      </c>
      <c r="U17" s="206">
        <v>9.4600000000000009</v>
      </c>
      <c r="V17" s="206">
        <v>2.96</v>
      </c>
      <c r="W17" s="206">
        <v>6.96</v>
      </c>
      <c r="X17" s="206">
        <v>14.36</v>
      </c>
      <c r="Y17" s="206">
        <v>0</v>
      </c>
      <c r="Z17" s="206">
        <v>38.81</v>
      </c>
      <c r="AA17" s="206">
        <v>13.25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23.37</v>
      </c>
      <c r="J18" s="206">
        <v>0.42</v>
      </c>
      <c r="K18" s="206">
        <v>43.33</v>
      </c>
      <c r="L18" s="206">
        <v>43.49</v>
      </c>
      <c r="M18" s="206">
        <v>0</v>
      </c>
      <c r="N18" s="206">
        <v>1.03</v>
      </c>
      <c r="O18" s="206">
        <v>1.73</v>
      </c>
      <c r="P18" s="206">
        <v>2.14</v>
      </c>
      <c r="Q18" s="206">
        <v>5.54</v>
      </c>
      <c r="R18" s="206">
        <v>2.38</v>
      </c>
      <c r="S18" s="206">
        <v>3.3</v>
      </c>
      <c r="T18" s="206">
        <v>1.41</v>
      </c>
      <c r="U18" s="206">
        <v>9.4600000000000009</v>
      </c>
      <c r="V18" s="206">
        <v>2.96</v>
      </c>
      <c r="W18" s="206">
        <v>6.96</v>
      </c>
      <c r="X18" s="206">
        <v>14.36</v>
      </c>
      <c r="Y18" s="206">
        <v>0</v>
      </c>
      <c r="Z18" s="206">
        <v>38.81</v>
      </c>
      <c r="AA18" s="206">
        <v>13.25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23.37</v>
      </c>
      <c r="J19" s="206">
        <v>0.42</v>
      </c>
      <c r="K19" s="206">
        <v>43.33</v>
      </c>
      <c r="L19" s="206">
        <v>43.49</v>
      </c>
      <c r="M19" s="206">
        <v>0</v>
      </c>
      <c r="N19" s="206">
        <v>1.03</v>
      </c>
      <c r="O19" s="206">
        <v>1.73</v>
      </c>
      <c r="P19" s="206">
        <v>2.14</v>
      </c>
      <c r="Q19" s="206">
        <v>5.54</v>
      </c>
      <c r="R19" s="206">
        <v>2.38</v>
      </c>
      <c r="S19" s="206">
        <v>3.3</v>
      </c>
      <c r="T19" s="206">
        <v>1.41</v>
      </c>
      <c r="U19" s="206">
        <v>9.4600000000000009</v>
      </c>
      <c r="V19" s="206">
        <v>2.96</v>
      </c>
      <c r="W19" s="206">
        <v>6.96</v>
      </c>
      <c r="X19" s="206">
        <v>14.36</v>
      </c>
      <c r="Y19" s="206">
        <v>0</v>
      </c>
      <c r="Z19" s="206">
        <v>38.81</v>
      </c>
      <c r="AA19" s="206">
        <v>13.25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23.37</v>
      </c>
      <c r="J20" s="206">
        <v>0.42</v>
      </c>
      <c r="K20" s="206">
        <v>43.33</v>
      </c>
      <c r="L20" s="206">
        <v>43.49</v>
      </c>
      <c r="M20" s="206">
        <v>0</v>
      </c>
      <c r="N20" s="206">
        <v>1.03</v>
      </c>
      <c r="O20" s="206">
        <v>1.73</v>
      </c>
      <c r="P20" s="206">
        <v>2.14</v>
      </c>
      <c r="Q20" s="206">
        <v>5.54</v>
      </c>
      <c r="R20" s="206">
        <v>2.38</v>
      </c>
      <c r="S20" s="206">
        <v>3.3</v>
      </c>
      <c r="T20" s="206">
        <v>1.41</v>
      </c>
      <c r="U20" s="206">
        <v>9.4600000000000009</v>
      </c>
      <c r="V20" s="206">
        <v>2.96</v>
      </c>
      <c r="W20" s="206">
        <v>6.96</v>
      </c>
      <c r="X20" s="206">
        <v>14.36</v>
      </c>
      <c r="Y20" s="206">
        <v>0</v>
      </c>
      <c r="Z20" s="206">
        <v>38.81</v>
      </c>
      <c r="AA20" s="206">
        <v>13.25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23.37</v>
      </c>
      <c r="J21" s="206">
        <v>0.42</v>
      </c>
      <c r="K21" s="206">
        <v>43.33</v>
      </c>
      <c r="L21" s="206">
        <v>43.49</v>
      </c>
      <c r="M21" s="206">
        <v>0</v>
      </c>
      <c r="N21" s="206">
        <v>1.03</v>
      </c>
      <c r="O21" s="206">
        <v>1.73</v>
      </c>
      <c r="P21" s="206">
        <v>2.14</v>
      </c>
      <c r="Q21" s="206">
        <v>5.54</v>
      </c>
      <c r="R21" s="206">
        <v>2.38</v>
      </c>
      <c r="S21" s="206">
        <v>3.3</v>
      </c>
      <c r="T21" s="206">
        <v>1.41</v>
      </c>
      <c r="U21" s="206">
        <v>9.4600000000000009</v>
      </c>
      <c r="V21" s="206">
        <v>2.96</v>
      </c>
      <c r="W21" s="206">
        <v>6.96</v>
      </c>
      <c r="X21" s="206">
        <v>14.36</v>
      </c>
      <c r="Y21" s="206">
        <v>0</v>
      </c>
      <c r="Z21" s="206">
        <v>38.81</v>
      </c>
      <c r="AA21" s="206">
        <v>13.25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23.37</v>
      </c>
      <c r="J22" s="206">
        <v>0.42</v>
      </c>
      <c r="K22" s="206">
        <v>43.33</v>
      </c>
      <c r="L22" s="206">
        <v>43.49</v>
      </c>
      <c r="M22" s="206">
        <v>0</v>
      </c>
      <c r="N22" s="206">
        <v>1.03</v>
      </c>
      <c r="O22" s="206">
        <v>1.73</v>
      </c>
      <c r="P22" s="206">
        <v>2.14</v>
      </c>
      <c r="Q22" s="206">
        <v>5.54</v>
      </c>
      <c r="R22" s="206">
        <v>2.48</v>
      </c>
      <c r="S22" s="206">
        <v>4.7699999999999996</v>
      </c>
      <c r="T22" s="206">
        <v>1.41</v>
      </c>
      <c r="U22" s="206">
        <v>9.4600000000000009</v>
      </c>
      <c r="V22" s="206">
        <v>2.96</v>
      </c>
      <c r="W22" s="206">
        <v>6.96</v>
      </c>
      <c r="X22" s="206">
        <v>14.36</v>
      </c>
      <c r="Y22" s="206">
        <v>0</v>
      </c>
      <c r="Z22" s="206">
        <v>38.81</v>
      </c>
      <c r="AA22" s="206">
        <v>13.25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23.37</v>
      </c>
      <c r="J23" s="206">
        <v>0.42</v>
      </c>
      <c r="K23" s="206">
        <v>44.86</v>
      </c>
      <c r="L23" s="206">
        <v>43.49</v>
      </c>
      <c r="M23" s="206">
        <v>0</v>
      </c>
      <c r="N23" s="206">
        <v>1.03</v>
      </c>
      <c r="O23" s="206">
        <v>1.73</v>
      </c>
      <c r="P23" s="206">
        <v>2.14</v>
      </c>
      <c r="Q23" s="206">
        <v>5.54</v>
      </c>
      <c r="R23" s="206">
        <v>2.48</v>
      </c>
      <c r="S23" s="206">
        <v>4.7699999999999996</v>
      </c>
      <c r="T23" s="206">
        <v>1.41</v>
      </c>
      <c r="U23" s="206">
        <v>9.4600000000000009</v>
      </c>
      <c r="V23" s="206">
        <v>2.96</v>
      </c>
      <c r="W23" s="206">
        <v>6.96</v>
      </c>
      <c r="X23" s="206">
        <v>0.86</v>
      </c>
      <c r="Y23" s="206">
        <v>0</v>
      </c>
      <c r="Z23" s="206">
        <v>38.81</v>
      </c>
      <c r="AA23" s="206">
        <v>13.25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23.37</v>
      </c>
      <c r="J24" s="206">
        <v>0.42</v>
      </c>
      <c r="K24" s="206">
        <v>44.86</v>
      </c>
      <c r="L24" s="206">
        <v>43.49</v>
      </c>
      <c r="M24" s="206">
        <v>0</v>
      </c>
      <c r="N24" s="206">
        <v>1.03</v>
      </c>
      <c r="O24" s="206">
        <v>1.73</v>
      </c>
      <c r="P24" s="206">
        <v>2.14</v>
      </c>
      <c r="Q24" s="206">
        <v>5.54</v>
      </c>
      <c r="R24" s="206">
        <v>2.48</v>
      </c>
      <c r="S24" s="206">
        <v>4.7699999999999996</v>
      </c>
      <c r="T24" s="206">
        <v>1.41</v>
      </c>
      <c r="U24" s="206">
        <v>9.4600000000000009</v>
      </c>
      <c r="V24" s="206">
        <v>2.96</v>
      </c>
      <c r="W24" s="206">
        <v>6.96</v>
      </c>
      <c r="X24" s="206">
        <v>0.86</v>
      </c>
      <c r="Y24" s="206">
        <v>0</v>
      </c>
      <c r="Z24" s="206">
        <v>38.81</v>
      </c>
      <c r="AA24" s="206">
        <v>13.25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23.37</v>
      </c>
      <c r="J25" s="206">
        <v>0.42</v>
      </c>
      <c r="K25" s="206">
        <v>44.86</v>
      </c>
      <c r="L25" s="206">
        <v>43.49</v>
      </c>
      <c r="M25" s="206">
        <v>0</v>
      </c>
      <c r="N25" s="206">
        <v>1.03</v>
      </c>
      <c r="O25" s="206">
        <v>1.73</v>
      </c>
      <c r="P25" s="206">
        <v>2.14</v>
      </c>
      <c r="Q25" s="206">
        <v>5.54</v>
      </c>
      <c r="R25" s="206">
        <v>2.48</v>
      </c>
      <c r="S25" s="206">
        <v>4.7699999999999996</v>
      </c>
      <c r="T25" s="206">
        <v>1.41</v>
      </c>
      <c r="U25" s="206">
        <v>9.4600000000000009</v>
      </c>
      <c r="V25" s="206">
        <v>2.96</v>
      </c>
      <c r="W25" s="206">
        <v>0.4</v>
      </c>
      <c r="X25" s="206">
        <v>0.86</v>
      </c>
      <c r="Y25" s="206">
        <v>0</v>
      </c>
      <c r="Z25" s="206">
        <v>2.4300000000000002</v>
      </c>
      <c r="AA25" s="206">
        <v>0.79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23.37</v>
      </c>
      <c r="J26" s="206">
        <v>0.42</v>
      </c>
      <c r="K26" s="206">
        <v>44.86</v>
      </c>
      <c r="L26" s="206">
        <v>43.49</v>
      </c>
      <c r="M26" s="206">
        <v>0</v>
      </c>
      <c r="N26" s="206">
        <v>1.03</v>
      </c>
      <c r="O26" s="206">
        <v>1.73</v>
      </c>
      <c r="P26" s="206">
        <v>2.14</v>
      </c>
      <c r="Q26" s="206">
        <v>5.54</v>
      </c>
      <c r="R26" s="206">
        <v>2.48</v>
      </c>
      <c r="S26" s="206">
        <v>4.7699999999999996</v>
      </c>
      <c r="T26" s="206">
        <v>1.41</v>
      </c>
      <c r="U26" s="206">
        <v>9.4600000000000009</v>
      </c>
      <c r="V26" s="206">
        <v>2.96</v>
      </c>
      <c r="W26" s="206">
        <v>0.4</v>
      </c>
      <c r="X26" s="206">
        <v>0.86</v>
      </c>
      <c r="Y26" s="206">
        <v>0</v>
      </c>
      <c r="Z26" s="206">
        <v>2.4300000000000002</v>
      </c>
      <c r="AA26" s="206">
        <v>0.79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8.82</v>
      </c>
      <c r="H27" s="206">
        <v>0</v>
      </c>
      <c r="I27" s="206">
        <v>23.15</v>
      </c>
      <c r="J27" s="206">
        <v>0.42</v>
      </c>
      <c r="K27" s="206">
        <v>44.86</v>
      </c>
      <c r="L27" s="206">
        <v>43.49</v>
      </c>
      <c r="M27" s="206">
        <v>0</v>
      </c>
      <c r="N27" s="206">
        <v>1.03</v>
      </c>
      <c r="O27" s="206">
        <v>1.73</v>
      </c>
      <c r="P27" s="206">
        <v>2.14</v>
      </c>
      <c r="Q27" s="206">
        <v>5.54</v>
      </c>
      <c r="R27" s="206">
        <v>2.48</v>
      </c>
      <c r="S27" s="206">
        <v>4.7699999999999996</v>
      </c>
      <c r="T27" s="206">
        <v>1.41</v>
      </c>
      <c r="U27" s="206">
        <v>9.4600000000000009</v>
      </c>
      <c r="V27" s="206">
        <v>2.96</v>
      </c>
      <c r="W27" s="206">
        <v>0.4</v>
      </c>
      <c r="X27" s="206">
        <v>0.86</v>
      </c>
      <c r="Y27" s="206">
        <v>0</v>
      </c>
      <c r="Z27" s="206">
        <v>2.42</v>
      </c>
      <c r="AA27" s="206">
        <v>0.78</v>
      </c>
      <c r="AB27" s="206">
        <v>0</v>
      </c>
      <c r="AC27" s="206">
        <v>-3.06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8.82</v>
      </c>
      <c r="H28" s="206">
        <v>0</v>
      </c>
      <c r="I28" s="206">
        <v>23.15</v>
      </c>
      <c r="J28" s="206">
        <v>0.42</v>
      </c>
      <c r="K28" s="206">
        <v>44.86</v>
      </c>
      <c r="L28" s="206">
        <v>43.49</v>
      </c>
      <c r="M28" s="206">
        <v>0</v>
      </c>
      <c r="N28" s="206">
        <v>1.03</v>
      </c>
      <c r="O28" s="206">
        <v>1.73</v>
      </c>
      <c r="P28" s="206">
        <v>2.14</v>
      </c>
      <c r="Q28" s="206">
        <v>5.54</v>
      </c>
      <c r="R28" s="206">
        <v>2.48</v>
      </c>
      <c r="S28" s="206">
        <v>4.7699999999999996</v>
      </c>
      <c r="T28" s="206">
        <v>1.41</v>
      </c>
      <c r="U28" s="206">
        <v>9.4600000000000009</v>
      </c>
      <c r="V28" s="206">
        <v>0.32</v>
      </c>
      <c r="W28" s="206">
        <v>0.4</v>
      </c>
      <c r="X28" s="206">
        <v>0.86</v>
      </c>
      <c r="Y28" s="206">
        <v>0</v>
      </c>
      <c r="Z28" s="206">
        <v>2.42</v>
      </c>
      <c r="AA28" s="206">
        <v>0.78</v>
      </c>
      <c r="AB28" s="206">
        <v>0</v>
      </c>
      <c r="AC28" s="206">
        <v>-3.06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8.82</v>
      </c>
      <c r="H29" s="206">
        <v>0</v>
      </c>
      <c r="I29" s="206">
        <v>23.15</v>
      </c>
      <c r="J29" s="206">
        <v>0.42</v>
      </c>
      <c r="K29" s="206">
        <v>3.33</v>
      </c>
      <c r="L29" s="206">
        <v>43.49</v>
      </c>
      <c r="M29" s="206">
        <v>0</v>
      </c>
      <c r="N29" s="206">
        <v>1.03</v>
      </c>
      <c r="O29" s="206">
        <v>1.73</v>
      </c>
      <c r="P29" s="206">
        <v>2.14</v>
      </c>
      <c r="Q29" s="206">
        <v>5.54</v>
      </c>
      <c r="R29" s="206">
        <v>0.18</v>
      </c>
      <c r="S29" s="206">
        <v>0.3</v>
      </c>
      <c r="T29" s="206">
        <v>1.41</v>
      </c>
      <c r="U29" s="206">
        <v>9.4600000000000009</v>
      </c>
      <c r="V29" s="206">
        <v>2.13</v>
      </c>
      <c r="W29" s="206">
        <v>0.4</v>
      </c>
      <c r="X29" s="206">
        <v>0.86</v>
      </c>
      <c r="Y29" s="206">
        <v>0</v>
      </c>
      <c r="Z29" s="206">
        <v>2.42</v>
      </c>
      <c r="AA29" s="206">
        <v>0.78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8.82</v>
      </c>
      <c r="H30" s="206">
        <v>0</v>
      </c>
      <c r="I30" s="206">
        <v>23.15</v>
      </c>
      <c r="J30" s="206">
        <v>0.42</v>
      </c>
      <c r="K30" s="206">
        <v>3.33</v>
      </c>
      <c r="L30" s="206">
        <v>43.49</v>
      </c>
      <c r="M30" s="206">
        <v>0</v>
      </c>
      <c r="N30" s="206">
        <v>1.03</v>
      </c>
      <c r="O30" s="206">
        <v>1.73</v>
      </c>
      <c r="P30" s="206">
        <v>2.14</v>
      </c>
      <c r="Q30" s="206">
        <v>5.54</v>
      </c>
      <c r="R30" s="206">
        <v>0.18</v>
      </c>
      <c r="S30" s="206">
        <v>0.23</v>
      </c>
      <c r="T30" s="206">
        <v>1.41</v>
      </c>
      <c r="U30" s="206">
        <v>9.4600000000000009</v>
      </c>
      <c r="V30" s="206">
        <v>2.13</v>
      </c>
      <c r="W30" s="206">
        <v>0.4</v>
      </c>
      <c r="X30" s="206">
        <v>0.86</v>
      </c>
      <c r="Y30" s="206">
        <v>0</v>
      </c>
      <c r="Z30" s="206">
        <v>2.42</v>
      </c>
      <c r="AA30" s="206">
        <v>0.78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8.82</v>
      </c>
      <c r="H31" s="206">
        <v>0</v>
      </c>
      <c r="I31" s="206">
        <v>23.15</v>
      </c>
      <c r="J31" s="206">
        <v>0.42</v>
      </c>
      <c r="K31" s="206">
        <v>3.33</v>
      </c>
      <c r="L31" s="206">
        <v>43.49</v>
      </c>
      <c r="M31" s="206">
        <v>0</v>
      </c>
      <c r="N31" s="206">
        <v>1.03</v>
      </c>
      <c r="O31" s="206">
        <v>1.73</v>
      </c>
      <c r="P31" s="206">
        <v>2.14</v>
      </c>
      <c r="Q31" s="206">
        <v>5.54</v>
      </c>
      <c r="R31" s="206">
        <v>0.18</v>
      </c>
      <c r="S31" s="206">
        <v>0.23</v>
      </c>
      <c r="T31" s="206">
        <v>1.41</v>
      </c>
      <c r="U31" s="206">
        <v>9.4600000000000009</v>
      </c>
      <c r="V31" s="206">
        <v>2.19</v>
      </c>
      <c r="W31" s="206">
        <v>0.4</v>
      </c>
      <c r="X31" s="206">
        <v>0.86</v>
      </c>
      <c r="Y31" s="206">
        <v>0</v>
      </c>
      <c r="Z31" s="206">
        <v>2.42</v>
      </c>
      <c r="AA31" s="206">
        <v>0.78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8.82</v>
      </c>
      <c r="H32" s="206">
        <v>0</v>
      </c>
      <c r="I32" s="206">
        <v>23.15</v>
      </c>
      <c r="J32" s="206">
        <v>0.42</v>
      </c>
      <c r="K32" s="206">
        <v>3.33</v>
      </c>
      <c r="L32" s="206">
        <v>43.49</v>
      </c>
      <c r="M32" s="206">
        <v>0</v>
      </c>
      <c r="N32" s="206">
        <v>1.03</v>
      </c>
      <c r="O32" s="206">
        <v>1.73</v>
      </c>
      <c r="P32" s="206">
        <v>2.14</v>
      </c>
      <c r="Q32" s="206">
        <v>5.54</v>
      </c>
      <c r="R32" s="206">
        <v>0.18</v>
      </c>
      <c r="S32" s="206">
        <v>0.23</v>
      </c>
      <c r="T32" s="206">
        <v>1.41</v>
      </c>
      <c r="U32" s="206">
        <v>9.4600000000000009</v>
      </c>
      <c r="V32" s="206">
        <v>2.19</v>
      </c>
      <c r="W32" s="206">
        <v>0.4</v>
      </c>
      <c r="X32" s="206">
        <v>0.86</v>
      </c>
      <c r="Y32" s="206">
        <v>0</v>
      </c>
      <c r="Z32" s="206">
        <v>2.42</v>
      </c>
      <c r="AA32" s="206">
        <v>0.78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8.82</v>
      </c>
      <c r="H33" s="206">
        <v>0</v>
      </c>
      <c r="I33" s="206">
        <v>23.15</v>
      </c>
      <c r="J33" s="206">
        <v>0.42</v>
      </c>
      <c r="K33" s="206">
        <v>3.33</v>
      </c>
      <c r="L33" s="206">
        <v>43.49</v>
      </c>
      <c r="M33" s="206">
        <v>0</v>
      </c>
      <c r="N33" s="206">
        <v>1.03</v>
      </c>
      <c r="O33" s="206">
        <v>1.73</v>
      </c>
      <c r="P33" s="206">
        <v>2.14</v>
      </c>
      <c r="Q33" s="206">
        <v>5.54</v>
      </c>
      <c r="R33" s="206">
        <v>0.18</v>
      </c>
      <c r="S33" s="206">
        <v>0.23</v>
      </c>
      <c r="T33" s="206">
        <v>1.41</v>
      </c>
      <c r="U33" s="206">
        <v>9.4600000000000009</v>
      </c>
      <c r="V33" s="206">
        <v>2.19</v>
      </c>
      <c r="W33" s="206">
        <v>0.4</v>
      </c>
      <c r="X33" s="206">
        <v>0.86</v>
      </c>
      <c r="Y33" s="206">
        <v>0</v>
      </c>
      <c r="Z33" s="206">
        <v>2.42</v>
      </c>
      <c r="AA33" s="206">
        <v>0.78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8.82</v>
      </c>
      <c r="H34" s="206">
        <v>0</v>
      </c>
      <c r="I34" s="206">
        <v>23.15</v>
      </c>
      <c r="J34" s="206">
        <v>0.42</v>
      </c>
      <c r="K34" s="206">
        <v>3.33</v>
      </c>
      <c r="L34" s="206">
        <v>43.49</v>
      </c>
      <c r="M34" s="206">
        <v>0</v>
      </c>
      <c r="N34" s="206">
        <v>1.03</v>
      </c>
      <c r="O34" s="206">
        <v>1.73</v>
      </c>
      <c r="P34" s="206">
        <v>2.14</v>
      </c>
      <c r="Q34" s="206">
        <v>5.54</v>
      </c>
      <c r="R34" s="206">
        <v>0.18</v>
      </c>
      <c r="S34" s="206">
        <v>0.23</v>
      </c>
      <c r="T34" s="206">
        <v>1.41</v>
      </c>
      <c r="U34" s="206">
        <v>9.4600000000000009</v>
      </c>
      <c r="V34" s="206">
        <v>2.19</v>
      </c>
      <c r="W34" s="206">
        <v>0.4</v>
      </c>
      <c r="X34" s="206">
        <v>0.86</v>
      </c>
      <c r="Y34" s="206">
        <v>0</v>
      </c>
      <c r="Z34" s="206">
        <v>2.42</v>
      </c>
      <c r="AA34" s="206">
        <v>0.78</v>
      </c>
      <c r="AB34" s="206">
        <v>0</v>
      </c>
      <c r="AC34" s="206">
        <v>-1.22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23.15</v>
      </c>
      <c r="J35" s="206">
        <v>0.42</v>
      </c>
      <c r="K35" s="206">
        <v>3.33</v>
      </c>
      <c r="L35" s="206">
        <v>43.49</v>
      </c>
      <c r="M35" s="206">
        <v>0</v>
      </c>
      <c r="N35" s="206">
        <v>1.03</v>
      </c>
      <c r="O35" s="206">
        <v>1.73</v>
      </c>
      <c r="P35" s="206">
        <v>2.14</v>
      </c>
      <c r="Q35" s="206">
        <v>5.54</v>
      </c>
      <c r="R35" s="206">
        <v>0.18</v>
      </c>
      <c r="S35" s="206">
        <v>0.23</v>
      </c>
      <c r="T35" s="206">
        <v>1.41</v>
      </c>
      <c r="U35" s="206">
        <v>9.4600000000000009</v>
      </c>
      <c r="V35" s="206">
        <v>2.25</v>
      </c>
      <c r="W35" s="206">
        <v>0.4</v>
      </c>
      <c r="X35" s="206">
        <v>0.86</v>
      </c>
      <c r="Y35" s="206">
        <v>0</v>
      </c>
      <c r="Z35" s="206">
        <v>2.42</v>
      </c>
      <c r="AA35" s="206">
        <v>0.78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23.15</v>
      </c>
      <c r="J36" s="206">
        <v>0.42</v>
      </c>
      <c r="K36" s="206">
        <v>3.33</v>
      </c>
      <c r="L36" s="206">
        <v>43.49</v>
      </c>
      <c r="M36" s="206">
        <v>0</v>
      </c>
      <c r="N36" s="206">
        <v>1.03</v>
      </c>
      <c r="O36" s="206">
        <v>1.73</v>
      </c>
      <c r="P36" s="206">
        <v>2.14</v>
      </c>
      <c r="Q36" s="206">
        <v>5.54</v>
      </c>
      <c r="R36" s="206">
        <v>0.18</v>
      </c>
      <c r="S36" s="206">
        <v>0.23</v>
      </c>
      <c r="T36" s="206">
        <v>1.41</v>
      </c>
      <c r="U36" s="206">
        <v>9.4600000000000009</v>
      </c>
      <c r="V36" s="206">
        <v>2.25</v>
      </c>
      <c r="W36" s="206">
        <v>0.4</v>
      </c>
      <c r="X36" s="206">
        <v>0.86</v>
      </c>
      <c r="Y36" s="206">
        <v>0</v>
      </c>
      <c r="Z36" s="206">
        <v>2.42</v>
      </c>
      <c r="AA36" s="206">
        <v>0.78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23.15</v>
      </c>
      <c r="J37" s="206">
        <v>0.42</v>
      </c>
      <c r="K37" s="206">
        <v>3.33</v>
      </c>
      <c r="L37" s="206">
        <v>43.49</v>
      </c>
      <c r="M37" s="206">
        <v>0</v>
      </c>
      <c r="N37" s="206">
        <v>1.03</v>
      </c>
      <c r="O37" s="206">
        <v>1.73</v>
      </c>
      <c r="P37" s="206">
        <v>2.14</v>
      </c>
      <c r="Q37" s="206">
        <v>5.54</v>
      </c>
      <c r="R37" s="206">
        <v>0.18</v>
      </c>
      <c r="S37" s="206">
        <v>0.23</v>
      </c>
      <c r="T37" s="206">
        <v>1.41</v>
      </c>
      <c r="U37" s="206">
        <v>9.4600000000000009</v>
      </c>
      <c r="V37" s="206">
        <v>2.25</v>
      </c>
      <c r="W37" s="206">
        <v>0.4</v>
      </c>
      <c r="X37" s="206">
        <v>0.86</v>
      </c>
      <c r="Y37" s="206">
        <v>0</v>
      </c>
      <c r="Z37" s="206">
        <v>2.42</v>
      </c>
      <c r="AA37" s="206">
        <v>0.78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23.15</v>
      </c>
      <c r="J38" s="206">
        <v>0.42</v>
      </c>
      <c r="K38" s="206">
        <v>3.33</v>
      </c>
      <c r="L38" s="206">
        <v>43.49</v>
      </c>
      <c r="M38" s="206">
        <v>0</v>
      </c>
      <c r="N38" s="206">
        <v>1.03</v>
      </c>
      <c r="O38" s="206">
        <v>1.73</v>
      </c>
      <c r="P38" s="206">
        <v>2.14</v>
      </c>
      <c r="Q38" s="206">
        <v>5.54</v>
      </c>
      <c r="R38" s="206">
        <v>0.18</v>
      </c>
      <c r="S38" s="206">
        <v>0.23</v>
      </c>
      <c r="T38" s="206">
        <v>1.41</v>
      </c>
      <c r="U38" s="206">
        <v>9.4600000000000009</v>
      </c>
      <c r="V38" s="206">
        <v>2.25</v>
      </c>
      <c r="W38" s="206">
        <v>0.4</v>
      </c>
      <c r="X38" s="206">
        <v>0.86</v>
      </c>
      <c r="Y38" s="206">
        <v>0</v>
      </c>
      <c r="Z38" s="206">
        <v>2.42</v>
      </c>
      <c r="AA38" s="206">
        <v>0.78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9.2799999999999994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23.15</v>
      </c>
      <c r="J39" s="206">
        <v>0.42</v>
      </c>
      <c r="K39" s="206">
        <v>3.33</v>
      </c>
      <c r="L39" s="206">
        <v>43.49</v>
      </c>
      <c r="M39" s="206">
        <v>0</v>
      </c>
      <c r="N39" s="206">
        <v>1.03</v>
      </c>
      <c r="O39" s="206">
        <v>1.73</v>
      </c>
      <c r="P39" s="206">
        <v>2.14</v>
      </c>
      <c r="Q39" s="206">
        <v>5.54</v>
      </c>
      <c r="R39" s="206">
        <v>0.18</v>
      </c>
      <c r="S39" s="206">
        <v>0.23</v>
      </c>
      <c r="T39" s="206">
        <v>1.41</v>
      </c>
      <c r="U39" s="206">
        <v>9.4600000000000009</v>
      </c>
      <c r="V39" s="206">
        <v>2.19</v>
      </c>
      <c r="W39" s="206">
        <v>0.4</v>
      </c>
      <c r="X39" s="206">
        <v>0.86</v>
      </c>
      <c r="Y39" s="206">
        <v>0</v>
      </c>
      <c r="Z39" s="206">
        <v>2.42</v>
      </c>
      <c r="AA39" s="206">
        <v>0.78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9.2799999999999994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23.15</v>
      </c>
      <c r="J40" s="206">
        <v>0.42</v>
      </c>
      <c r="K40" s="206">
        <v>3.33</v>
      </c>
      <c r="L40" s="206">
        <v>43.49</v>
      </c>
      <c r="M40" s="206">
        <v>0</v>
      </c>
      <c r="N40" s="206">
        <v>1.03</v>
      </c>
      <c r="O40" s="206">
        <v>1.73</v>
      </c>
      <c r="P40" s="206">
        <v>2.14</v>
      </c>
      <c r="Q40" s="206">
        <v>5.54</v>
      </c>
      <c r="R40" s="206">
        <v>0.18</v>
      </c>
      <c r="S40" s="206">
        <v>0.23</v>
      </c>
      <c r="T40" s="206">
        <v>1.41</v>
      </c>
      <c r="U40" s="206">
        <v>9.4600000000000009</v>
      </c>
      <c r="V40" s="206">
        <v>2.19</v>
      </c>
      <c r="W40" s="206">
        <v>0.4</v>
      </c>
      <c r="X40" s="206">
        <v>0.86</v>
      </c>
      <c r="Y40" s="206">
        <v>0</v>
      </c>
      <c r="Z40" s="206">
        <v>2.42</v>
      </c>
      <c r="AA40" s="206">
        <v>0.78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9.2799999999999994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23.15</v>
      </c>
      <c r="J41" s="206">
        <v>0.42</v>
      </c>
      <c r="K41" s="206">
        <v>3.33</v>
      </c>
      <c r="L41" s="206">
        <v>43.49</v>
      </c>
      <c r="M41" s="206">
        <v>0</v>
      </c>
      <c r="N41" s="206">
        <v>1.03</v>
      </c>
      <c r="O41" s="206">
        <v>1.73</v>
      </c>
      <c r="P41" s="206">
        <v>2.14</v>
      </c>
      <c r="Q41" s="206">
        <v>5.54</v>
      </c>
      <c r="R41" s="206">
        <v>0.18</v>
      </c>
      <c r="S41" s="206">
        <v>0.23</v>
      </c>
      <c r="T41" s="206">
        <v>1.41</v>
      </c>
      <c r="U41" s="206">
        <v>9.4600000000000009</v>
      </c>
      <c r="V41" s="206">
        <v>2.19</v>
      </c>
      <c r="W41" s="206">
        <v>0.4</v>
      </c>
      <c r="X41" s="206">
        <v>0.86</v>
      </c>
      <c r="Y41" s="206">
        <v>0</v>
      </c>
      <c r="Z41" s="206">
        <v>2.42</v>
      </c>
      <c r="AA41" s="206">
        <v>0.78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9.2799999999999994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23.15</v>
      </c>
      <c r="J42" s="206">
        <v>0.42</v>
      </c>
      <c r="K42" s="206">
        <v>3.33</v>
      </c>
      <c r="L42" s="206">
        <v>43.49</v>
      </c>
      <c r="M42" s="206">
        <v>0</v>
      </c>
      <c r="N42" s="206">
        <v>1.03</v>
      </c>
      <c r="O42" s="206">
        <v>1.73</v>
      </c>
      <c r="P42" s="206">
        <v>2.14</v>
      </c>
      <c r="Q42" s="206">
        <v>5.54</v>
      </c>
      <c r="R42" s="206">
        <v>0.18</v>
      </c>
      <c r="S42" s="206">
        <v>0.23</v>
      </c>
      <c r="T42" s="206">
        <v>1.41</v>
      </c>
      <c r="U42" s="206">
        <v>9.4600000000000009</v>
      </c>
      <c r="V42" s="206">
        <v>2.19</v>
      </c>
      <c r="W42" s="206">
        <v>0.4</v>
      </c>
      <c r="X42" s="206">
        <v>0.86</v>
      </c>
      <c r="Y42" s="206">
        <v>0</v>
      </c>
      <c r="Z42" s="206">
        <v>2.42</v>
      </c>
      <c r="AA42" s="206">
        <v>0.78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9.2799999999999994</v>
      </c>
      <c r="D43" s="206">
        <v>1.87</v>
      </c>
      <c r="E43" s="206">
        <v>0</v>
      </c>
      <c r="F43" s="206">
        <v>0</v>
      </c>
      <c r="G43" s="206">
        <v>8.69</v>
      </c>
      <c r="H43" s="206">
        <v>0</v>
      </c>
      <c r="I43" s="206">
        <v>23.15</v>
      </c>
      <c r="J43" s="206">
        <v>0.42</v>
      </c>
      <c r="K43" s="206">
        <v>3.33</v>
      </c>
      <c r="L43" s="206">
        <v>43.49</v>
      </c>
      <c r="M43" s="206">
        <v>0</v>
      </c>
      <c r="N43" s="206">
        <v>1.03</v>
      </c>
      <c r="O43" s="206">
        <v>1.73</v>
      </c>
      <c r="P43" s="206">
        <v>2.14</v>
      </c>
      <c r="Q43" s="206">
        <v>5.54</v>
      </c>
      <c r="R43" s="206">
        <v>0.18</v>
      </c>
      <c r="S43" s="206">
        <v>0.23</v>
      </c>
      <c r="T43" s="206">
        <v>1.41</v>
      </c>
      <c r="U43" s="206">
        <v>9.4600000000000009</v>
      </c>
      <c r="V43" s="206">
        <v>2.25</v>
      </c>
      <c r="W43" s="206">
        <v>0.4</v>
      </c>
      <c r="X43" s="206">
        <v>0.86</v>
      </c>
      <c r="Y43" s="206">
        <v>0</v>
      </c>
      <c r="Z43" s="206">
        <v>2.42</v>
      </c>
      <c r="AA43" s="206">
        <v>0.78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9.2799999999999994</v>
      </c>
      <c r="D44" s="206">
        <v>1.87</v>
      </c>
      <c r="E44" s="206">
        <v>0</v>
      </c>
      <c r="F44" s="206">
        <v>0</v>
      </c>
      <c r="G44" s="206">
        <v>8.69</v>
      </c>
      <c r="H44" s="206">
        <v>0</v>
      </c>
      <c r="I44" s="206">
        <v>23.15</v>
      </c>
      <c r="J44" s="206">
        <v>0.42</v>
      </c>
      <c r="K44" s="206">
        <v>3.33</v>
      </c>
      <c r="L44" s="206">
        <v>43.49</v>
      </c>
      <c r="M44" s="206">
        <v>0</v>
      </c>
      <c r="N44" s="206">
        <v>1.03</v>
      </c>
      <c r="O44" s="206">
        <v>1.73</v>
      </c>
      <c r="P44" s="206">
        <v>2.14</v>
      </c>
      <c r="Q44" s="206">
        <v>5.54</v>
      </c>
      <c r="R44" s="206">
        <v>0.18</v>
      </c>
      <c r="S44" s="206">
        <v>0.23</v>
      </c>
      <c r="T44" s="206">
        <v>1.41</v>
      </c>
      <c r="U44" s="206">
        <v>9.4600000000000009</v>
      </c>
      <c r="V44" s="206">
        <v>2.25</v>
      </c>
      <c r="W44" s="206">
        <v>0.4</v>
      </c>
      <c r="X44" s="206">
        <v>0.86</v>
      </c>
      <c r="Y44" s="206">
        <v>0</v>
      </c>
      <c r="Z44" s="206">
        <v>2.42</v>
      </c>
      <c r="AA44" s="206">
        <v>0.78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9.2799999999999994</v>
      </c>
      <c r="D45" s="206">
        <v>1.87</v>
      </c>
      <c r="E45" s="206">
        <v>0</v>
      </c>
      <c r="F45" s="206">
        <v>0</v>
      </c>
      <c r="G45" s="206">
        <v>8.69</v>
      </c>
      <c r="H45" s="206">
        <v>0</v>
      </c>
      <c r="I45" s="206">
        <v>23.15</v>
      </c>
      <c r="J45" s="206">
        <v>0.42</v>
      </c>
      <c r="K45" s="206">
        <v>3.33</v>
      </c>
      <c r="L45" s="206">
        <v>43.49</v>
      </c>
      <c r="M45" s="206">
        <v>0</v>
      </c>
      <c r="N45" s="206">
        <v>1.03</v>
      </c>
      <c r="O45" s="206">
        <v>1.73</v>
      </c>
      <c r="P45" s="206">
        <v>2.14</v>
      </c>
      <c r="Q45" s="206">
        <v>5.54</v>
      </c>
      <c r="R45" s="206">
        <v>0.18</v>
      </c>
      <c r="S45" s="206">
        <v>0.23</v>
      </c>
      <c r="T45" s="206">
        <v>1.41</v>
      </c>
      <c r="U45" s="206">
        <v>9.4600000000000009</v>
      </c>
      <c r="V45" s="206">
        <v>2.14</v>
      </c>
      <c r="W45" s="206">
        <v>0.4</v>
      </c>
      <c r="X45" s="206">
        <v>0.86</v>
      </c>
      <c r="Y45" s="206">
        <v>0</v>
      </c>
      <c r="Z45" s="206">
        <v>2.42</v>
      </c>
      <c r="AA45" s="206">
        <v>0.78</v>
      </c>
      <c r="AB45" s="206">
        <v>0</v>
      </c>
      <c r="AC45" s="206">
        <v>9.5500000000000007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9.2799999999999994</v>
      </c>
      <c r="D46" s="206">
        <v>1.87</v>
      </c>
      <c r="E46" s="206">
        <v>0</v>
      </c>
      <c r="F46" s="206">
        <v>0</v>
      </c>
      <c r="G46" s="206">
        <v>8.69</v>
      </c>
      <c r="H46" s="206">
        <v>0</v>
      </c>
      <c r="I46" s="206">
        <v>23.15</v>
      </c>
      <c r="J46" s="206">
        <v>0.42</v>
      </c>
      <c r="K46" s="206">
        <v>3.33</v>
      </c>
      <c r="L46" s="206">
        <v>43.49</v>
      </c>
      <c r="M46" s="206">
        <v>0</v>
      </c>
      <c r="N46" s="206">
        <v>1.03</v>
      </c>
      <c r="O46" s="206">
        <v>1.73</v>
      </c>
      <c r="P46" s="206">
        <v>2.14</v>
      </c>
      <c r="Q46" s="206">
        <v>5.54</v>
      </c>
      <c r="R46" s="206">
        <v>0.18</v>
      </c>
      <c r="S46" s="206">
        <v>0.23</v>
      </c>
      <c r="T46" s="206">
        <v>1.41</v>
      </c>
      <c r="U46" s="206">
        <v>9.4600000000000009</v>
      </c>
      <c r="V46" s="206">
        <v>2.14</v>
      </c>
      <c r="W46" s="206">
        <v>0.4</v>
      </c>
      <c r="X46" s="206">
        <v>0.86</v>
      </c>
      <c r="Y46" s="206">
        <v>0</v>
      </c>
      <c r="Z46" s="206">
        <v>2.42</v>
      </c>
      <c r="AA46" s="206">
        <v>0.78</v>
      </c>
      <c r="AB46" s="206">
        <v>0</v>
      </c>
      <c r="AC46" s="206">
        <v>9.5500000000000007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9.25</v>
      </c>
      <c r="D47" s="206">
        <v>1.87</v>
      </c>
      <c r="E47" s="206">
        <v>0</v>
      </c>
      <c r="F47" s="206">
        <v>0</v>
      </c>
      <c r="G47" s="206">
        <v>8.69</v>
      </c>
      <c r="H47" s="206">
        <v>0</v>
      </c>
      <c r="I47" s="206">
        <v>23.15</v>
      </c>
      <c r="J47" s="206">
        <v>0.42</v>
      </c>
      <c r="K47" s="206">
        <v>29.41</v>
      </c>
      <c r="L47" s="206">
        <v>43.49</v>
      </c>
      <c r="M47" s="206">
        <v>0</v>
      </c>
      <c r="N47" s="206">
        <v>1.03</v>
      </c>
      <c r="O47" s="206">
        <v>1.73</v>
      </c>
      <c r="P47" s="206">
        <v>2.14</v>
      </c>
      <c r="Q47" s="206">
        <v>5.54</v>
      </c>
      <c r="R47" s="206">
        <v>0.18</v>
      </c>
      <c r="S47" s="206">
        <v>0.23</v>
      </c>
      <c r="T47" s="206">
        <v>1.41</v>
      </c>
      <c r="U47" s="206">
        <v>9.4600000000000009</v>
      </c>
      <c r="V47" s="206">
        <v>2.2200000000000002</v>
      </c>
      <c r="W47" s="206">
        <v>0.4</v>
      </c>
      <c r="X47" s="206">
        <v>0.86</v>
      </c>
      <c r="Y47" s="206">
        <v>0</v>
      </c>
      <c r="Z47" s="206">
        <v>2.42</v>
      </c>
      <c r="AA47" s="206">
        <v>0.78</v>
      </c>
      <c r="AB47" s="206">
        <v>0</v>
      </c>
      <c r="AC47" s="206">
        <v>9.5500000000000007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9.25</v>
      </c>
      <c r="D48" s="206">
        <v>1.87</v>
      </c>
      <c r="E48" s="206">
        <v>0</v>
      </c>
      <c r="F48" s="206">
        <v>0</v>
      </c>
      <c r="G48" s="206">
        <v>8.69</v>
      </c>
      <c r="H48" s="206">
        <v>0</v>
      </c>
      <c r="I48" s="206">
        <v>23.15</v>
      </c>
      <c r="J48" s="206">
        <v>0.42</v>
      </c>
      <c r="K48" s="206">
        <v>34.229999999999997</v>
      </c>
      <c r="L48" s="206">
        <v>43.49</v>
      </c>
      <c r="M48" s="206">
        <v>0</v>
      </c>
      <c r="N48" s="206">
        <v>1.03</v>
      </c>
      <c r="O48" s="206">
        <v>1.73</v>
      </c>
      <c r="P48" s="206">
        <v>2.14</v>
      </c>
      <c r="Q48" s="206">
        <v>5.54</v>
      </c>
      <c r="R48" s="206">
        <v>0.18</v>
      </c>
      <c r="S48" s="206">
        <v>0.23</v>
      </c>
      <c r="T48" s="206">
        <v>1.41</v>
      </c>
      <c r="U48" s="206">
        <v>9.4600000000000009</v>
      </c>
      <c r="V48" s="206">
        <v>2.2000000000000002</v>
      </c>
      <c r="W48" s="206">
        <v>0.4</v>
      </c>
      <c r="X48" s="206">
        <v>0.86</v>
      </c>
      <c r="Y48" s="206">
        <v>0</v>
      </c>
      <c r="Z48" s="206">
        <v>2.42</v>
      </c>
      <c r="AA48" s="206">
        <v>0.78</v>
      </c>
      <c r="AB48" s="206">
        <v>0</v>
      </c>
      <c r="AC48" s="206">
        <v>9.5500000000000007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7.6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9.25</v>
      </c>
      <c r="D49" s="206">
        <v>1.87</v>
      </c>
      <c r="E49" s="206">
        <v>0</v>
      </c>
      <c r="F49" s="206">
        <v>0</v>
      </c>
      <c r="G49" s="206">
        <v>8.69</v>
      </c>
      <c r="H49" s="206">
        <v>0</v>
      </c>
      <c r="I49" s="206">
        <v>23.15</v>
      </c>
      <c r="J49" s="206">
        <v>0.42</v>
      </c>
      <c r="K49" s="206">
        <v>2.83</v>
      </c>
      <c r="L49" s="206">
        <v>43.49</v>
      </c>
      <c r="M49" s="206">
        <v>0</v>
      </c>
      <c r="N49" s="206">
        <v>1.03</v>
      </c>
      <c r="O49" s="206">
        <v>1.73</v>
      </c>
      <c r="P49" s="206">
        <v>2.14</v>
      </c>
      <c r="Q49" s="206">
        <v>5.54</v>
      </c>
      <c r="R49" s="206">
        <v>0.18</v>
      </c>
      <c r="S49" s="206">
        <v>0.23</v>
      </c>
      <c r="T49" s="206">
        <v>1.41</v>
      </c>
      <c r="U49" s="206">
        <v>9.4600000000000009</v>
      </c>
      <c r="V49" s="206">
        <v>1.42</v>
      </c>
      <c r="W49" s="206">
        <v>0.4</v>
      </c>
      <c r="X49" s="206">
        <v>0.86</v>
      </c>
      <c r="Y49" s="206">
        <v>0</v>
      </c>
      <c r="Z49" s="206">
        <v>2.42</v>
      </c>
      <c r="AA49" s="206">
        <v>0.78</v>
      </c>
      <c r="AB49" s="206">
        <v>0</v>
      </c>
      <c r="AC49" s="206">
        <v>9.5500000000000007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7.6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9.25</v>
      </c>
      <c r="D50" s="206">
        <v>1.87</v>
      </c>
      <c r="E50" s="206">
        <v>0</v>
      </c>
      <c r="F50" s="206">
        <v>0</v>
      </c>
      <c r="G50" s="206">
        <v>8.69</v>
      </c>
      <c r="H50" s="206">
        <v>0</v>
      </c>
      <c r="I50" s="206">
        <v>23.15</v>
      </c>
      <c r="J50" s="206">
        <v>0.42</v>
      </c>
      <c r="K50" s="206">
        <v>43.89</v>
      </c>
      <c r="L50" s="206">
        <v>43.49</v>
      </c>
      <c r="M50" s="206">
        <v>0</v>
      </c>
      <c r="N50" s="206">
        <v>1.03</v>
      </c>
      <c r="O50" s="206">
        <v>1.73</v>
      </c>
      <c r="P50" s="206">
        <v>2.14</v>
      </c>
      <c r="Q50" s="206">
        <v>5.54</v>
      </c>
      <c r="R50" s="206">
        <v>0.18</v>
      </c>
      <c r="S50" s="206">
        <v>0.23</v>
      </c>
      <c r="T50" s="206">
        <v>1.41</v>
      </c>
      <c r="U50" s="206">
        <v>9.4600000000000009</v>
      </c>
      <c r="V50" s="206">
        <v>1.42</v>
      </c>
      <c r="W50" s="206">
        <v>0.4</v>
      </c>
      <c r="X50" s="206">
        <v>0.86</v>
      </c>
      <c r="Y50" s="206">
        <v>0</v>
      </c>
      <c r="Z50" s="206">
        <v>2.42</v>
      </c>
      <c r="AA50" s="206">
        <v>0.78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7.6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9.25</v>
      </c>
      <c r="D51" s="206">
        <v>1.87</v>
      </c>
      <c r="E51" s="206">
        <v>0</v>
      </c>
      <c r="F51" s="206">
        <v>0</v>
      </c>
      <c r="G51" s="206">
        <v>8.69</v>
      </c>
      <c r="H51" s="206">
        <v>0</v>
      </c>
      <c r="I51" s="206">
        <v>23.15</v>
      </c>
      <c r="J51" s="206">
        <v>0.42</v>
      </c>
      <c r="K51" s="206">
        <v>43.89</v>
      </c>
      <c r="L51" s="206">
        <v>43.49</v>
      </c>
      <c r="M51" s="206">
        <v>0</v>
      </c>
      <c r="N51" s="206">
        <v>1.03</v>
      </c>
      <c r="O51" s="206">
        <v>1.73</v>
      </c>
      <c r="P51" s="206">
        <v>2.14</v>
      </c>
      <c r="Q51" s="206">
        <v>5.54</v>
      </c>
      <c r="R51" s="206">
        <v>2.48</v>
      </c>
      <c r="S51" s="206">
        <v>4.7699999999999996</v>
      </c>
      <c r="T51" s="206">
        <v>1.41</v>
      </c>
      <c r="U51" s="206">
        <v>9.4600000000000009</v>
      </c>
      <c r="V51" s="206">
        <v>2.96</v>
      </c>
      <c r="W51" s="206">
        <v>0.4</v>
      </c>
      <c r="X51" s="206">
        <v>0.86</v>
      </c>
      <c r="Y51" s="206">
        <v>0</v>
      </c>
      <c r="Z51" s="206">
        <v>2.42</v>
      </c>
      <c r="AA51" s="206">
        <v>0.78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9.25</v>
      </c>
      <c r="D52" s="206">
        <v>1.87</v>
      </c>
      <c r="E52" s="206">
        <v>0</v>
      </c>
      <c r="F52" s="206">
        <v>0</v>
      </c>
      <c r="G52" s="206">
        <v>8.69</v>
      </c>
      <c r="H52" s="206">
        <v>0</v>
      </c>
      <c r="I52" s="206">
        <v>23.15</v>
      </c>
      <c r="J52" s="206">
        <v>0.42</v>
      </c>
      <c r="K52" s="206">
        <v>43.89</v>
      </c>
      <c r="L52" s="206">
        <v>43.49</v>
      </c>
      <c r="M52" s="206">
        <v>0</v>
      </c>
      <c r="N52" s="206">
        <v>1.03</v>
      </c>
      <c r="O52" s="206">
        <v>1.73</v>
      </c>
      <c r="P52" s="206">
        <v>2.14</v>
      </c>
      <c r="Q52" s="206">
        <v>5.54</v>
      </c>
      <c r="R52" s="206">
        <v>2.48</v>
      </c>
      <c r="S52" s="206">
        <v>4.7699999999999996</v>
      </c>
      <c r="T52" s="206">
        <v>1.41</v>
      </c>
      <c r="U52" s="206">
        <v>9.4600000000000009</v>
      </c>
      <c r="V52" s="206">
        <v>2.96</v>
      </c>
      <c r="W52" s="206">
        <v>0.4</v>
      </c>
      <c r="X52" s="206">
        <v>0.86</v>
      </c>
      <c r="Y52" s="206">
        <v>0</v>
      </c>
      <c r="Z52" s="206">
        <v>2.42</v>
      </c>
      <c r="AA52" s="206">
        <v>0.78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9.25</v>
      </c>
      <c r="D53" s="206">
        <v>1.87</v>
      </c>
      <c r="E53" s="206">
        <v>0</v>
      </c>
      <c r="F53" s="206">
        <v>0</v>
      </c>
      <c r="G53" s="206">
        <v>8.69</v>
      </c>
      <c r="H53" s="206">
        <v>0</v>
      </c>
      <c r="I53" s="206">
        <v>23.15</v>
      </c>
      <c r="J53" s="206">
        <v>0.42</v>
      </c>
      <c r="K53" s="206">
        <v>43.89</v>
      </c>
      <c r="L53" s="206">
        <v>43.49</v>
      </c>
      <c r="M53" s="206">
        <v>0</v>
      </c>
      <c r="N53" s="206">
        <v>1.03</v>
      </c>
      <c r="O53" s="206">
        <v>1.73</v>
      </c>
      <c r="P53" s="206">
        <v>2.14</v>
      </c>
      <c r="Q53" s="206">
        <v>5.54</v>
      </c>
      <c r="R53" s="206">
        <v>2.48</v>
      </c>
      <c r="S53" s="206">
        <v>4.7699999999999996</v>
      </c>
      <c r="T53" s="206">
        <v>1.41</v>
      </c>
      <c r="U53" s="206">
        <v>9.4600000000000009</v>
      </c>
      <c r="V53" s="206">
        <v>2.96</v>
      </c>
      <c r="W53" s="206">
        <v>0.4</v>
      </c>
      <c r="X53" s="206">
        <v>0.86</v>
      </c>
      <c r="Y53" s="206">
        <v>0</v>
      </c>
      <c r="Z53" s="206">
        <v>2.42</v>
      </c>
      <c r="AA53" s="206">
        <v>0.78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9.25</v>
      </c>
      <c r="D54" s="206">
        <v>1.87</v>
      </c>
      <c r="E54" s="206">
        <v>0</v>
      </c>
      <c r="F54" s="206">
        <v>0</v>
      </c>
      <c r="G54" s="206">
        <v>8.69</v>
      </c>
      <c r="H54" s="206">
        <v>0</v>
      </c>
      <c r="I54" s="206">
        <v>23.15</v>
      </c>
      <c r="J54" s="206">
        <v>0.42</v>
      </c>
      <c r="K54" s="206">
        <v>43.89</v>
      </c>
      <c r="L54" s="206">
        <v>43.49</v>
      </c>
      <c r="M54" s="206">
        <v>0</v>
      </c>
      <c r="N54" s="206">
        <v>1.03</v>
      </c>
      <c r="O54" s="206">
        <v>1.73</v>
      </c>
      <c r="P54" s="206">
        <v>2.14</v>
      </c>
      <c r="Q54" s="206">
        <v>5.54</v>
      </c>
      <c r="R54" s="206">
        <v>2.48</v>
      </c>
      <c r="S54" s="206">
        <v>4.7699999999999996</v>
      </c>
      <c r="T54" s="206">
        <v>1.41</v>
      </c>
      <c r="U54" s="206">
        <v>9.4600000000000009</v>
      </c>
      <c r="V54" s="206">
        <v>2.96</v>
      </c>
      <c r="W54" s="206">
        <v>0.4</v>
      </c>
      <c r="X54" s="206">
        <v>0.86</v>
      </c>
      <c r="Y54" s="206">
        <v>0</v>
      </c>
      <c r="Z54" s="206">
        <v>2.42</v>
      </c>
      <c r="AA54" s="206">
        <v>0.78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9.23</v>
      </c>
      <c r="D55" s="206">
        <v>1.87</v>
      </c>
      <c r="E55" s="206">
        <v>0</v>
      </c>
      <c r="F55" s="206">
        <v>0</v>
      </c>
      <c r="G55" s="206">
        <v>8.69</v>
      </c>
      <c r="H55" s="206">
        <v>0</v>
      </c>
      <c r="I55" s="206">
        <v>23.15</v>
      </c>
      <c r="J55" s="206">
        <v>0.42</v>
      </c>
      <c r="K55" s="206">
        <v>43.89</v>
      </c>
      <c r="L55" s="206">
        <v>43.49</v>
      </c>
      <c r="M55" s="206">
        <v>0</v>
      </c>
      <c r="N55" s="206">
        <v>1.03</v>
      </c>
      <c r="O55" s="206">
        <v>1.73</v>
      </c>
      <c r="P55" s="206">
        <v>2.14</v>
      </c>
      <c r="Q55" s="206">
        <v>5.54</v>
      </c>
      <c r="R55" s="206">
        <v>2.58</v>
      </c>
      <c r="S55" s="206">
        <v>4.84</v>
      </c>
      <c r="T55" s="206">
        <v>1.41</v>
      </c>
      <c r="U55" s="206">
        <v>9.4600000000000009</v>
      </c>
      <c r="V55" s="206">
        <v>2.96</v>
      </c>
      <c r="W55" s="206">
        <v>0.4</v>
      </c>
      <c r="X55" s="206">
        <v>0.86</v>
      </c>
      <c r="Y55" s="206">
        <v>0</v>
      </c>
      <c r="Z55" s="206">
        <v>2.42</v>
      </c>
      <c r="AA55" s="206">
        <v>0.78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9.23</v>
      </c>
      <c r="D56" s="206">
        <v>1.87</v>
      </c>
      <c r="E56" s="206">
        <v>0</v>
      </c>
      <c r="F56" s="206">
        <v>0</v>
      </c>
      <c r="G56" s="206">
        <v>8.69</v>
      </c>
      <c r="H56" s="206">
        <v>0</v>
      </c>
      <c r="I56" s="206">
        <v>23.15</v>
      </c>
      <c r="J56" s="206">
        <v>0.42</v>
      </c>
      <c r="K56" s="206">
        <v>43.89</v>
      </c>
      <c r="L56" s="206">
        <v>43.49</v>
      </c>
      <c r="M56" s="206">
        <v>0</v>
      </c>
      <c r="N56" s="206">
        <v>1.03</v>
      </c>
      <c r="O56" s="206">
        <v>1.73</v>
      </c>
      <c r="P56" s="206">
        <v>2.14</v>
      </c>
      <c r="Q56" s="206">
        <v>5.54</v>
      </c>
      <c r="R56" s="206">
        <v>2.58</v>
      </c>
      <c r="S56" s="206">
        <v>4.84</v>
      </c>
      <c r="T56" s="206">
        <v>1.41</v>
      </c>
      <c r="U56" s="206">
        <v>9.4600000000000009</v>
      </c>
      <c r="V56" s="206">
        <v>2.96</v>
      </c>
      <c r="W56" s="206">
        <v>0.4</v>
      </c>
      <c r="X56" s="206">
        <v>0.86</v>
      </c>
      <c r="Y56" s="206">
        <v>0</v>
      </c>
      <c r="Z56" s="206">
        <v>2.42</v>
      </c>
      <c r="AA56" s="206">
        <v>0.78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9.23</v>
      </c>
      <c r="D57" s="206">
        <v>1.87</v>
      </c>
      <c r="E57" s="206">
        <v>0</v>
      </c>
      <c r="F57" s="206">
        <v>0</v>
      </c>
      <c r="G57" s="206">
        <v>8.69</v>
      </c>
      <c r="H57" s="206">
        <v>0</v>
      </c>
      <c r="I57" s="206">
        <v>23.15</v>
      </c>
      <c r="J57" s="206">
        <v>0.42</v>
      </c>
      <c r="K57" s="206">
        <v>43.89</v>
      </c>
      <c r="L57" s="206">
        <v>43.49</v>
      </c>
      <c r="M57" s="206">
        <v>0</v>
      </c>
      <c r="N57" s="206">
        <v>1.03</v>
      </c>
      <c r="O57" s="206">
        <v>1.73</v>
      </c>
      <c r="P57" s="206">
        <v>2.14</v>
      </c>
      <c r="Q57" s="206">
        <v>5.54</v>
      </c>
      <c r="R57" s="206">
        <v>2.58</v>
      </c>
      <c r="S57" s="206">
        <v>4.84</v>
      </c>
      <c r="T57" s="206">
        <v>1.41</v>
      </c>
      <c r="U57" s="206">
        <v>9.4600000000000009</v>
      </c>
      <c r="V57" s="206">
        <v>2.96</v>
      </c>
      <c r="W57" s="206">
        <v>0.4</v>
      </c>
      <c r="X57" s="206">
        <v>0.86</v>
      </c>
      <c r="Y57" s="206">
        <v>0</v>
      </c>
      <c r="Z57" s="206">
        <v>2.42</v>
      </c>
      <c r="AA57" s="206">
        <v>0.78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9.23</v>
      </c>
      <c r="D58" s="206">
        <v>1.87</v>
      </c>
      <c r="E58" s="206">
        <v>0</v>
      </c>
      <c r="F58" s="206">
        <v>0</v>
      </c>
      <c r="G58" s="206">
        <v>8.69</v>
      </c>
      <c r="H58" s="206">
        <v>0</v>
      </c>
      <c r="I58" s="206">
        <v>23.15</v>
      </c>
      <c r="J58" s="206">
        <v>0.42</v>
      </c>
      <c r="K58" s="206">
        <v>43.89</v>
      </c>
      <c r="L58" s="206">
        <v>43.49</v>
      </c>
      <c r="M58" s="206">
        <v>0</v>
      </c>
      <c r="N58" s="206">
        <v>1.03</v>
      </c>
      <c r="O58" s="206">
        <v>1.73</v>
      </c>
      <c r="P58" s="206">
        <v>2.14</v>
      </c>
      <c r="Q58" s="206">
        <v>5.54</v>
      </c>
      <c r="R58" s="206">
        <v>2.58</v>
      </c>
      <c r="S58" s="206">
        <v>4.84</v>
      </c>
      <c r="T58" s="206">
        <v>1.41</v>
      </c>
      <c r="U58" s="206">
        <v>9.4600000000000009</v>
      </c>
      <c r="V58" s="206">
        <v>2.96</v>
      </c>
      <c r="W58" s="206">
        <v>0.4</v>
      </c>
      <c r="X58" s="206">
        <v>0.86</v>
      </c>
      <c r="Y58" s="206">
        <v>0</v>
      </c>
      <c r="Z58" s="206">
        <v>2.42</v>
      </c>
      <c r="AA58" s="206">
        <v>0.78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9.23</v>
      </c>
      <c r="D59" s="206">
        <v>1.87</v>
      </c>
      <c r="E59" s="206">
        <v>0</v>
      </c>
      <c r="F59" s="206">
        <v>0</v>
      </c>
      <c r="G59" s="206">
        <v>8.69</v>
      </c>
      <c r="H59" s="206">
        <v>0</v>
      </c>
      <c r="I59" s="206">
        <v>23.15</v>
      </c>
      <c r="J59" s="206">
        <v>0.42</v>
      </c>
      <c r="K59" s="206">
        <v>43.89</v>
      </c>
      <c r="L59" s="206">
        <v>43.49</v>
      </c>
      <c r="M59" s="206">
        <v>0</v>
      </c>
      <c r="N59" s="206">
        <v>1.03</v>
      </c>
      <c r="O59" s="206">
        <v>1.73</v>
      </c>
      <c r="P59" s="206">
        <v>2.14</v>
      </c>
      <c r="Q59" s="206">
        <v>5.54</v>
      </c>
      <c r="R59" s="206">
        <v>2.58</v>
      </c>
      <c r="S59" s="206">
        <v>4.84</v>
      </c>
      <c r="T59" s="206">
        <v>1.41</v>
      </c>
      <c r="U59" s="206">
        <v>9.4600000000000009</v>
      </c>
      <c r="V59" s="206">
        <v>2.96</v>
      </c>
      <c r="W59" s="206">
        <v>0.4</v>
      </c>
      <c r="X59" s="206">
        <v>0.86</v>
      </c>
      <c r="Y59" s="206">
        <v>0</v>
      </c>
      <c r="Z59" s="206">
        <v>2.42</v>
      </c>
      <c r="AA59" s="206">
        <v>0.78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9.23</v>
      </c>
      <c r="D60" s="206">
        <v>1.87</v>
      </c>
      <c r="E60" s="206">
        <v>0</v>
      </c>
      <c r="F60" s="206">
        <v>0</v>
      </c>
      <c r="G60" s="206">
        <v>8.69</v>
      </c>
      <c r="H60" s="206">
        <v>0</v>
      </c>
      <c r="I60" s="206">
        <v>23.15</v>
      </c>
      <c r="J60" s="206">
        <v>0.42</v>
      </c>
      <c r="K60" s="206">
        <v>43.89</v>
      </c>
      <c r="L60" s="206">
        <v>43.49</v>
      </c>
      <c r="M60" s="206">
        <v>0</v>
      </c>
      <c r="N60" s="206">
        <v>1.03</v>
      </c>
      <c r="O60" s="206">
        <v>1.73</v>
      </c>
      <c r="P60" s="206">
        <v>2.14</v>
      </c>
      <c r="Q60" s="206">
        <v>5.54</v>
      </c>
      <c r="R60" s="206">
        <v>2.58</v>
      </c>
      <c r="S60" s="206">
        <v>4.84</v>
      </c>
      <c r="T60" s="206">
        <v>1.41</v>
      </c>
      <c r="U60" s="206">
        <v>9.4600000000000009</v>
      </c>
      <c r="V60" s="206">
        <v>2.96</v>
      </c>
      <c r="W60" s="206">
        <v>0.4</v>
      </c>
      <c r="X60" s="206">
        <v>0.86</v>
      </c>
      <c r="Y60" s="206">
        <v>0</v>
      </c>
      <c r="Z60" s="206">
        <v>2.42</v>
      </c>
      <c r="AA60" s="206">
        <v>0.78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9.1199999999999992</v>
      </c>
      <c r="D61" s="206">
        <v>1.87</v>
      </c>
      <c r="E61" s="206">
        <v>0</v>
      </c>
      <c r="F61" s="206">
        <v>0</v>
      </c>
      <c r="G61" s="206">
        <v>8.69</v>
      </c>
      <c r="H61" s="206">
        <v>0</v>
      </c>
      <c r="I61" s="206">
        <v>23.15</v>
      </c>
      <c r="J61" s="206">
        <v>0.42</v>
      </c>
      <c r="K61" s="206">
        <v>43.89</v>
      </c>
      <c r="L61" s="206">
        <v>43.49</v>
      </c>
      <c r="M61" s="206">
        <v>0</v>
      </c>
      <c r="N61" s="206">
        <v>1.03</v>
      </c>
      <c r="O61" s="206">
        <v>1.73</v>
      </c>
      <c r="P61" s="206">
        <v>0.05</v>
      </c>
      <c r="Q61" s="206">
        <v>5.54</v>
      </c>
      <c r="R61" s="206">
        <v>2.58</v>
      </c>
      <c r="S61" s="206">
        <v>4.84</v>
      </c>
      <c r="T61" s="206">
        <v>1.41</v>
      </c>
      <c r="U61" s="206">
        <v>9.4600000000000009</v>
      </c>
      <c r="V61" s="206">
        <v>2.96</v>
      </c>
      <c r="W61" s="206">
        <v>0.4</v>
      </c>
      <c r="X61" s="206">
        <v>0.86</v>
      </c>
      <c r="Y61" s="206">
        <v>0</v>
      </c>
      <c r="Z61" s="206">
        <v>2.42</v>
      </c>
      <c r="AA61" s="206">
        <v>0.78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9.1199999999999992</v>
      </c>
      <c r="D62" s="206">
        <v>1.87</v>
      </c>
      <c r="E62" s="206">
        <v>0</v>
      </c>
      <c r="F62" s="206">
        <v>0</v>
      </c>
      <c r="G62" s="206">
        <v>8.69</v>
      </c>
      <c r="H62" s="206">
        <v>0</v>
      </c>
      <c r="I62" s="206">
        <v>23.15</v>
      </c>
      <c r="J62" s="206">
        <v>0.42</v>
      </c>
      <c r="K62" s="206">
        <v>43.89</v>
      </c>
      <c r="L62" s="206">
        <v>43.49</v>
      </c>
      <c r="M62" s="206">
        <v>0</v>
      </c>
      <c r="N62" s="206">
        <v>1.03</v>
      </c>
      <c r="O62" s="206">
        <v>1.73</v>
      </c>
      <c r="P62" s="206">
        <v>0.05</v>
      </c>
      <c r="Q62" s="206">
        <v>5.54</v>
      </c>
      <c r="R62" s="206">
        <v>2.58</v>
      </c>
      <c r="S62" s="206">
        <v>4.84</v>
      </c>
      <c r="T62" s="206">
        <v>1.41</v>
      </c>
      <c r="U62" s="206">
        <v>9.4600000000000009</v>
      </c>
      <c r="V62" s="206">
        <v>2.96</v>
      </c>
      <c r="W62" s="206">
        <v>0.4</v>
      </c>
      <c r="X62" s="206">
        <v>0.86</v>
      </c>
      <c r="Y62" s="206">
        <v>0</v>
      </c>
      <c r="Z62" s="206">
        <v>2.42</v>
      </c>
      <c r="AA62" s="206">
        <v>0.78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9.07</v>
      </c>
      <c r="D63" s="206">
        <v>1.87</v>
      </c>
      <c r="E63" s="206">
        <v>0</v>
      </c>
      <c r="F63" s="206">
        <v>0</v>
      </c>
      <c r="G63" s="206">
        <v>8.69</v>
      </c>
      <c r="H63" s="206">
        <v>0</v>
      </c>
      <c r="I63" s="206">
        <v>21.76</v>
      </c>
      <c r="J63" s="206">
        <v>1.81</v>
      </c>
      <c r="K63" s="206">
        <v>43.89</v>
      </c>
      <c r="L63" s="206">
        <v>43.49</v>
      </c>
      <c r="M63" s="206">
        <v>0</v>
      </c>
      <c r="N63" s="206">
        <v>1.03</v>
      </c>
      <c r="O63" s="206">
        <v>1.73</v>
      </c>
      <c r="P63" s="206">
        <v>0.05</v>
      </c>
      <c r="Q63" s="206">
        <v>5.54</v>
      </c>
      <c r="R63" s="206">
        <v>2.58</v>
      </c>
      <c r="S63" s="206">
        <v>4.84</v>
      </c>
      <c r="T63" s="206">
        <v>1.41</v>
      </c>
      <c r="U63" s="206">
        <v>9.4600000000000009</v>
      </c>
      <c r="V63" s="206">
        <v>2.96</v>
      </c>
      <c r="W63" s="206">
        <v>0.4</v>
      </c>
      <c r="X63" s="206">
        <v>0.86</v>
      </c>
      <c r="Y63" s="206">
        <v>0</v>
      </c>
      <c r="Z63" s="206">
        <v>2.42</v>
      </c>
      <c r="AA63" s="206">
        <v>0.78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9.07</v>
      </c>
      <c r="D64" s="206">
        <v>1.87</v>
      </c>
      <c r="E64" s="206">
        <v>0</v>
      </c>
      <c r="F64" s="206">
        <v>0</v>
      </c>
      <c r="G64" s="206">
        <v>8.69</v>
      </c>
      <c r="H64" s="206">
        <v>0</v>
      </c>
      <c r="I64" s="206">
        <v>16.329999999999998</v>
      </c>
      <c r="J64" s="206">
        <v>1.81</v>
      </c>
      <c r="K64" s="206">
        <v>2.83</v>
      </c>
      <c r="L64" s="206">
        <v>43.49</v>
      </c>
      <c r="M64" s="206">
        <v>0</v>
      </c>
      <c r="N64" s="206">
        <v>1.03</v>
      </c>
      <c r="O64" s="206">
        <v>1.73</v>
      </c>
      <c r="P64" s="206">
        <v>0.05</v>
      </c>
      <c r="Q64" s="206">
        <v>5.54</v>
      </c>
      <c r="R64" s="206">
        <v>0.18</v>
      </c>
      <c r="S64" s="206">
        <v>0.23</v>
      </c>
      <c r="T64" s="206">
        <v>1.41</v>
      </c>
      <c r="U64" s="206">
        <v>9.4600000000000009</v>
      </c>
      <c r="V64" s="206">
        <v>1.96</v>
      </c>
      <c r="W64" s="206">
        <v>0.4</v>
      </c>
      <c r="X64" s="206">
        <v>0.86</v>
      </c>
      <c r="Y64" s="206">
        <v>0</v>
      </c>
      <c r="Z64" s="206">
        <v>2.42</v>
      </c>
      <c r="AA64" s="206">
        <v>0.78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7.6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8.8000000000000007</v>
      </c>
      <c r="D65" s="206">
        <v>2.13</v>
      </c>
      <c r="E65" s="206">
        <v>0</v>
      </c>
      <c r="F65" s="206">
        <v>0</v>
      </c>
      <c r="G65" s="206">
        <v>8.69</v>
      </c>
      <c r="H65" s="206">
        <v>0</v>
      </c>
      <c r="I65" s="206">
        <v>14.53</v>
      </c>
      <c r="J65" s="206">
        <v>1.81</v>
      </c>
      <c r="K65" s="206">
        <v>2.83</v>
      </c>
      <c r="L65" s="206">
        <v>43.49</v>
      </c>
      <c r="M65" s="206">
        <v>0</v>
      </c>
      <c r="N65" s="206">
        <v>1.03</v>
      </c>
      <c r="O65" s="206">
        <v>1.73</v>
      </c>
      <c r="P65" s="206">
        <v>0.05</v>
      </c>
      <c r="Q65" s="206">
        <v>5.54</v>
      </c>
      <c r="R65" s="206">
        <v>0.18</v>
      </c>
      <c r="S65" s="206">
        <v>0.23</v>
      </c>
      <c r="T65" s="206">
        <v>1.41</v>
      </c>
      <c r="U65" s="206">
        <v>9.4600000000000009</v>
      </c>
      <c r="V65" s="206">
        <v>1.96</v>
      </c>
      <c r="W65" s="206">
        <v>0.4</v>
      </c>
      <c r="X65" s="206">
        <v>0.86</v>
      </c>
      <c r="Y65" s="206">
        <v>0</v>
      </c>
      <c r="Z65" s="206">
        <v>2.42</v>
      </c>
      <c r="AA65" s="206">
        <v>0.78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7.6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8.7200000000000006</v>
      </c>
      <c r="D66" s="206">
        <v>2.13</v>
      </c>
      <c r="E66" s="206">
        <v>0</v>
      </c>
      <c r="F66" s="206">
        <v>0</v>
      </c>
      <c r="G66" s="206">
        <v>8.69</v>
      </c>
      <c r="H66" s="206">
        <v>0</v>
      </c>
      <c r="I66" s="206">
        <v>9.1</v>
      </c>
      <c r="J66" s="206">
        <v>1.81</v>
      </c>
      <c r="K66" s="206">
        <v>2.83</v>
      </c>
      <c r="L66" s="206">
        <v>43.49</v>
      </c>
      <c r="M66" s="206">
        <v>0</v>
      </c>
      <c r="N66" s="206">
        <v>1.03</v>
      </c>
      <c r="O66" s="206">
        <v>1.73</v>
      </c>
      <c r="P66" s="206">
        <v>0.05</v>
      </c>
      <c r="Q66" s="206">
        <v>5.54</v>
      </c>
      <c r="R66" s="206">
        <v>0.18</v>
      </c>
      <c r="S66" s="206">
        <v>0.23</v>
      </c>
      <c r="T66" s="206">
        <v>1.41</v>
      </c>
      <c r="U66" s="206">
        <v>9.4600000000000009</v>
      </c>
      <c r="V66" s="206">
        <v>1.96</v>
      </c>
      <c r="W66" s="206">
        <v>0.4</v>
      </c>
      <c r="X66" s="206">
        <v>0.86</v>
      </c>
      <c r="Y66" s="206">
        <v>0</v>
      </c>
      <c r="Z66" s="206">
        <v>2.42</v>
      </c>
      <c r="AA66" s="206">
        <v>0.78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7.6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6.59</v>
      </c>
      <c r="D67" s="206">
        <v>1.87</v>
      </c>
      <c r="E67" s="206">
        <v>0</v>
      </c>
      <c r="F67" s="206">
        <v>0</v>
      </c>
      <c r="G67" s="206">
        <v>8.77</v>
      </c>
      <c r="H67" s="206">
        <v>0</v>
      </c>
      <c r="I67" s="206">
        <v>9.1</v>
      </c>
      <c r="J67" s="206">
        <v>1.81</v>
      </c>
      <c r="K67" s="206">
        <v>2.83</v>
      </c>
      <c r="L67" s="206">
        <v>43.49</v>
      </c>
      <c r="M67" s="206">
        <v>0</v>
      </c>
      <c r="N67" s="206">
        <v>1.03</v>
      </c>
      <c r="O67" s="206">
        <v>1.73</v>
      </c>
      <c r="P67" s="206">
        <v>2.14</v>
      </c>
      <c r="Q67" s="206">
        <v>5.54</v>
      </c>
      <c r="R67" s="206">
        <v>0.18</v>
      </c>
      <c r="S67" s="206">
        <v>0.23</v>
      </c>
      <c r="T67" s="206">
        <v>1.41</v>
      </c>
      <c r="U67" s="206">
        <v>9.4600000000000009</v>
      </c>
      <c r="V67" s="206">
        <v>2.2999999999999998</v>
      </c>
      <c r="W67" s="206">
        <v>0.4</v>
      </c>
      <c r="X67" s="206">
        <v>0.86</v>
      </c>
      <c r="Y67" s="206">
        <v>0</v>
      </c>
      <c r="Z67" s="206">
        <v>2.42</v>
      </c>
      <c r="AA67" s="206">
        <v>0.78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8.82</v>
      </c>
      <c r="H68" s="206">
        <v>0</v>
      </c>
      <c r="I68" s="206">
        <v>9.1</v>
      </c>
      <c r="J68" s="206">
        <v>1.81</v>
      </c>
      <c r="K68" s="206">
        <v>2.83</v>
      </c>
      <c r="L68" s="206">
        <v>43.49</v>
      </c>
      <c r="M68" s="206">
        <v>0</v>
      </c>
      <c r="N68" s="206">
        <v>1.03</v>
      </c>
      <c r="O68" s="206">
        <v>1.73</v>
      </c>
      <c r="P68" s="206">
        <v>2.14</v>
      </c>
      <c r="Q68" s="206">
        <v>5.54</v>
      </c>
      <c r="R68" s="206">
        <v>0.18</v>
      </c>
      <c r="S68" s="206">
        <v>0.23</v>
      </c>
      <c r="T68" s="206">
        <v>1.41</v>
      </c>
      <c r="U68" s="206">
        <v>9.4600000000000009</v>
      </c>
      <c r="V68" s="206">
        <v>2.31</v>
      </c>
      <c r="W68" s="206">
        <v>0.4</v>
      </c>
      <c r="X68" s="206">
        <v>0.86</v>
      </c>
      <c r="Y68" s="206">
        <v>0</v>
      </c>
      <c r="Z68" s="206">
        <v>2.42</v>
      </c>
      <c r="AA68" s="206">
        <v>0.78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8.82</v>
      </c>
      <c r="H69" s="206">
        <v>0</v>
      </c>
      <c r="I69" s="206">
        <v>9.1</v>
      </c>
      <c r="J69" s="206">
        <v>1.81</v>
      </c>
      <c r="K69" s="206">
        <v>2.83</v>
      </c>
      <c r="L69" s="206">
        <v>43.49</v>
      </c>
      <c r="M69" s="206">
        <v>0</v>
      </c>
      <c r="N69" s="206">
        <v>1.03</v>
      </c>
      <c r="O69" s="206">
        <v>1.73</v>
      </c>
      <c r="P69" s="206">
        <v>2.14</v>
      </c>
      <c r="Q69" s="206">
        <v>5.54</v>
      </c>
      <c r="R69" s="206">
        <v>0.18</v>
      </c>
      <c r="S69" s="206">
        <v>0.23</v>
      </c>
      <c r="T69" s="206">
        <v>1.41</v>
      </c>
      <c r="U69" s="206">
        <v>9.4600000000000009</v>
      </c>
      <c r="V69" s="206">
        <v>2.31</v>
      </c>
      <c r="W69" s="206">
        <v>0.4</v>
      </c>
      <c r="X69" s="206">
        <v>0.86</v>
      </c>
      <c r="Y69" s="206">
        <v>0</v>
      </c>
      <c r="Z69" s="206">
        <v>2.42</v>
      </c>
      <c r="AA69" s="206">
        <v>0.78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8.82</v>
      </c>
      <c r="H70" s="206">
        <v>0</v>
      </c>
      <c r="I70" s="206">
        <v>9.1</v>
      </c>
      <c r="J70" s="206">
        <v>1.81</v>
      </c>
      <c r="K70" s="206">
        <v>2.83</v>
      </c>
      <c r="L70" s="206">
        <v>43.49</v>
      </c>
      <c r="M70" s="206">
        <v>0</v>
      </c>
      <c r="N70" s="206">
        <v>1.03</v>
      </c>
      <c r="O70" s="206">
        <v>1.73</v>
      </c>
      <c r="P70" s="206">
        <v>2.14</v>
      </c>
      <c r="Q70" s="206">
        <v>5.54</v>
      </c>
      <c r="R70" s="206">
        <v>0.18</v>
      </c>
      <c r="S70" s="206">
        <v>0.23</v>
      </c>
      <c r="T70" s="206">
        <v>1.41</v>
      </c>
      <c r="U70" s="206">
        <v>9.4600000000000009</v>
      </c>
      <c r="V70" s="206">
        <v>2.31</v>
      </c>
      <c r="W70" s="206">
        <v>0.4</v>
      </c>
      <c r="X70" s="206">
        <v>0.86</v>
      </c>
      <c r="Y70" s="206">
        <v>0</v>
      </c>
      <c r="Z70" s="206">
        <v>2.42</v>
      </c>
      <c r="AA70" s="206">
        <v>0.78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9.1</v>
      </c>
      <c r="J71" s="206">
        <v>1.81</v>
      </c>
      <c r="K71" s="206">
        <v>2.83</v>
      </c>
      <c r="L71" s="206">
        <v>43.49</v>
      </c>
      <c r="M71" s="206">
        <v>0</v>
      </c>
      <c r="N71" s="206">
        <v>1.03</v>
      </c>
      <c r="O71" s="206">
        <v>1.73</v>
      </c>
      <c r="P71" s="206">
        <v>2.14</v>
      </c>
      <c r="Q71" s="206">
        <v>5.54</v>
      </c>
      <c r="R71" s="206">
        <v>0.18</v>
      </c>
      <c r="S71" s="206">
        <v>0.23</v>
      </c>
      <c r="T71" s="206">
        <v>1.41</v>
      </c>
      <c r="U71" s="206">
        <v>9.4600000000000009</v>
      </c>
      <c r="V71" s="206">
        <v>2.31</v>
      </c>
      <c r="W71" s="206">
        <v>0.4</v>
      </c>
      <c r="X71" s="206">
        <v>0.86</v>
      </c>
      <c r="Y71" s="206">
        <v>0</v>
      </c>
      <c r="Z71" s="206">
        <v>2.42</v>
      </c>
      <c r="AA71" s="206">
        <v>0.78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9.1</v>
      </c>
      <c r="J72" s="206">
        <v>1.81</v>
      </c>
      <c r="K72" s="206">
        <v>2.83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2.14</v>
      </c>
      <c r="Q72" s="206">
        <v>5.54</v>
      </c>
      <c r="R72" s="206">
        <v>0.18</v>
      </c>
      <c r="S72" s="206">
        <v>0.23</v>
      </c>
      <c r="T72" s="206">
        <v>1.41</v>
      </c>
      <c r="U72" s="206">
        <v>9.4600000000000009</v>
      </c>
      <c r="V72" s="206">
        <v>2.31</v>
      </c>
      <c r="W72" s="206">
        <v>0.4</v>
      </c>
      <c r="X72" s="206">
        <v>0.86</v>
      </c>
      <c r="Y72" s="206">
        <v>0</v>
      </c>
      <c r="Z72" s="206">
        <v>2.42</v>
      </c>
      <c r="AA72" s="206">
        <v>0.78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7.6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9.1</v>
      </c>
      <c r="J73" s="206">
        <v>1.39</v>
      </c>
      <c r="K73" s="206">
        <v>2.83</v>
      </c>
      <c r="L73" s="206">
        <v>43.49</v>
      </c>
      <c r="M73" s="206">
        <v>0</v>
      </c>
      <c r="N73" s="206">
        <v>1.03</v>
      </c>
      <c r="O73" s="206">
        <v>1.73</v>
      </c>
      <c r="P73" s="206">
        <v>2.14</v>
      </c>
      <c r="Q73" s="206">
        <v>5.54</v>
      </c>
      <c r="R73" s="206">
        <v>0.18</v>
      </c>
      <c r="S73" s="206">
        <v>0.23</v>
      </c>
      <c r="T73" s="206">
        <v>1.41</v>
      </c>
      <c r="U73" s="206">
        <v>9.4600000000000009</v>
      </c>
      <c r="V73" s="206">
        <v>2.31</v>
      </c>
      <c r="W73" s="206">
        <v>0.4</v>
      </c>
      <c r="X73" s="206">
        <v>0.86</v>
      </c>
      <c r="Y73" s="206">
        <v>0</v>
      </c>
      <c r="Z73" s="206">
        <v>2.42</v>
      </c>
      <c r="AA73" s="206">
        <v>0.78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7.6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9.1</v>
      </c>
      <c r="J74" s="206">
        <v>1.39</v>
      </c>
      <c r="K74" s="206">
        <v>2.83</v>
      </c>
      <c r="L74" s="206">
        <v>43.49</v>
      </c>
      <c r="M74" s="206">
        <v>0</v>
      </c>
      <c r="N74" s="206">
        <v>1.03</v>
      </c>
      <c r="O74" s="206">
        <v>1.73</v>
      </c>
      <c r="P74" s="206">
        <v>2.14</v>
      </c>
      <c r="Q74" s="206">
        <v>5.54</v>
      </c>
      <c r="R74" s="206">
        <v>0.18</v>
      </c>
      <c r="S74" s="206">
        <v>0.23</v>
      </c>
      <c r="T74" s="206">
        <v>1.41</v>
      </c>
      <c r="U74" s="206">
        <v>9.4600000000000009</v>
      </c>
      <c r="V74" s="206">
        <v>2.31</v>
      </c>
      <c r="W74" s="206">
        <v>0.4</v>
      </c>
      <c r="X74" s="206">
        <v>0.86</v>
      </c>
      <c r="Y74" s="206">
        <v>0</v>
      </c>
      <c r="Z74" s="206">
        <v>2.42</v>
      </c>
      <c r="AA74" s="206">
        <v>0.78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7.6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1.39</v>
      </c>
      <c r="K75" s="206">
        <v>2.83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2.14</v>
      </c>
      <c r="Q75" s="206">
        <v>5.54</v>
      </c>
      <c r="R75" s="206">
        <v>0.18</v>
      </c>
      <c r="S75" s="206">
        <v>0.23</v>
      </c>
      <c r="T75" s="206">
        <v>1.41</v>
      </c>
      <c r="U75" s="206">
        <v>9.4600000000000009</v>
      </c>
      <c r="V75" s="206">
        <v>2.31</v>
      </c>
      <c r="W75" s="206">
        <v>0.4</v>
      </c>
      <c r="X75" s="206">
        <v>0.86</v>
      </c>
      <c r="Y75" s="206">
        <v>0</v>
      </c>
      <c r="Z75" s="206">
        <v>2.42</v>
      </c>
      <c r="AA75" s="206">
        <v>0.78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7.6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1.39</v>
      </c>
      <c r="K76" s="206">
        <v>2.83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2.14</v>
      </c>
      <c r="Q76" s="206">
        <v>5.54</v>
      </c>
      <c r="R76" s="206">
        <v>0.18</v>
      </c>
      <c r="S76" s="206">
        <v>0.23</v>
      </c>
      <c r="T76" s="206">
        <v>1.41</v>
      </c>
      <c r="U76" s="206">
        <v>9.4600000000000009</v>
      </c>
      <c r="V76" s="206">
        <v>2.31</v>
      </c>
      <c r="W76" s="206">
        <v>0.4</v>
      </c>
      <c r="X76" s="206">
        <v>0.86</v>
      </c>
      <c r="Y76" s="206">
        <v>0</v>
      </c>
      <c r="Z76" s="206">
        <v>2.42</v>
      </c>
      <c r="AA76" s="206">
        <v>0.78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7.6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1.39</v>
      </c>
      <c r="K77" s="206">
        <v>2.83</v>
      </c>
      <c r="L77" s="206">
        <v>43.49</v>
      </c>
      <c r="M77" s="206">
        <v>0</v>
      </c>
      <c r="N77" s="206">
        <v>1.03</v>
      </c>
      <c r="O77" s="206">
        <v>1.73</v>
      </c>
      <c r="P77" s="206">
        <v>2.14</v>
      </c>
      <c r="Q77" s="206">
        <v>5.54</v>
      </c>
      <c r="R77" s="206">
        <v>0.18</v>
      </c>
      <c r="S77" s="206">
        <v>0.23</v>
      </c>
      <c r="T77" s="206">
        <v>1.41</v>
      </c>
      <c r="U77" s="206">
        <v>9.4600000000000009</v>
      </c>
      <c r="V77" s="206">
        <v>2.31</v>
      </c>
      <c r="W77" s="206">
        <v>0.4</v>
      </c>
      <c r="X77" s="206">
        <v>0.86</v>
      </c>
      <c r="Y77" s="206">
        <v>0</v>
      </c>
      <c r="Z77" s="206">
        <v>2.42</v>
      </c>
      <c r="AA77" s="206">
        <v>0.78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7.6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1.39</v>
      </c>
      <c r="K78" s="206">
        <v>2.83</v>
      </c>
      <c r="L78" s="206">
        <v>43.49</v>
      </c>
      <c r="M78" s="206">
        <v>0</v>
      </c>
      <c r="N78" s="206">
        <v>1.03</v>
      </c>
      <c r="O78" s="206">
        <v>1.73</v>
      </c>
      <c r="P78" s="206">
        <v>2.14</v>
      </c>
      <c r="Q78" s="206">
        <v>5.54</v>
      </c>
      <c r="R78" s="206">
        <v>0.18</v>
      </c>
      <c r="S78" s="206">
        <v>0.23</v>
      </c>
      <c r="T78" s="206">
        <v>1.41</v>
      </c>
      <c r="U78" s="206">
        <v>9.4600000000000009</v>
      </c>
      <c r="V78" s="206">
        <v>2.31</v>
      </c>
      <c r="W78" s="206">
        <v>0.4</v>
      </c>
      <c r="X78" s="206">
        <v>0.86</v>
      </c>
      <c r="Y78" s="206">
        <v>0</v>
      </c>
      <c r="Z78" s="206">
        <v>2.42</v>
      </c>
      <c r="AA78" s="206">
        <v>0.78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7.6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1.39</v>
      </c>
      <c r="K79" s="206">
        <v>2.83</v>
      </c>
      <c r="L79" s="206">
        <v>43.49</v>
      </c>
      <c r="M79" s="206">
        <v>0</v>
      </c>
      <c r="N79" s="206">
        <v>1.03</v>
      </c>
      <c r="O79" s="206">
        <v>1.73</v>
      </c>
      <c r="P79" s="206">
        <v>2.14</v>
      </c>
      <c r="Q79" s="206">
        <v>5.54</v>
      </c>
      <c r="R79" s="206">
        <v>0.18</v>
      </c>
      <c r="S79" s="206">
        <v>0.23</v>
      </c>
      <c r="T79" s="206">
        <v>1.41</v>
      </c>
      <c r="U79" s="206">
        <v>9.4600000000000009</v>
      </c>
      <c r="V79" s="206">
        <v>3.96</v>
      </c>
      <c r="W79" s="206">
        <v>0.4</v>
      </c>
      <c r="X79" s="206">
        <v>0.86</v>
      </c>
      <c r="Y79" s="206">
        <v>0</v>
      </c>
      <c r="Z79" s="206">
        <v>2.42</v>
      </c>
      <c r="AA79" s="206">
        <v>0.78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7.6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1.39</v>
      </c>
      <c r="K80" s="206">
        <v>2.83</v>
      </c>
      <c r="L80" s="206">
        <v>43.49</v>
      </c>
      <c r="M80" s="206">
        <v>0</v>
      </c>
      <c r="N80" s="206">
        <v>1.03</v>
      </c>
      <c r="O80" s="206">
        <v>1.73</v>
      </c>
      <c r="P80" s="206">
        <v>2.14</v>
      </c>
      <c r="Q80" s="206">
        <v>5.54</v>
      </c>
      <c r="R80" s="206">
        <v>0.18</v>
      </c>
      <c r="S80" s="206">
        <v>0.23</v>
      </c>
      <c r="T80" s="206">
        <v>1.41</v>
      </c>
      <c r="U80" s="206">
        <v>9.4600000000000009</v>
      </c>
      <c r="V80" s="206">
        <v>3.96</v>
      </c>
      <c r="W80" s="206">
        <v>0.4</v>
      </c>
      <c r="X80" s="206">
        <v>0.86</v>
      </c>
      <c r="Y80" s="206">
        <v>0</v>
      </c>
      <c r="Z80" s="206">
        <v>2.42</v>
      </c>
      <c r="AA80" s="206">
        <v>0.78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7.6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1.39</v>
      </c>
      <c r="K81" s="206">
        <v>2.83</v>
      </c>
      <c r="L81" s="206">
        <v>43.49</v>
      </c>
      <c r="M81" s="206">
        <v>0</v>
      </c>
      <c r="N81" s="206">
        <v>1.03</v>
      </c>
      <c r="O81" s="206">
        <v>1.73</v>
      </c>
      <c r="P81" s="206">
        <v>2.14</v>
      </c>
      <c r="Q81" s="206">
        <v>5.54</v>
      </c>
      <c r="R81" s="206">
        <v>0.18</v>
      </c>
      <c r="S81" s="206">
        <v>0.23</v>
      </c>
      <c r="T81" s="206">
        <v>1.41</v>
      </c>
      <c r="U81" s="206">
        <v>9.4600000000000009</v>
      </c>
      <c r="V81" s="206">
        <v>3.96</v>
      </c>
      <c r="W81" s="206">
        <v>0.4</v>
      </c>
      <c r="X81" s="206">
        <v>0.86</v>
      </c>
      <c r="Y81" s="206">
        <v>0</v>
      </c>
      <c r="Z81" s="206">
        <v>2.42</v>
      </c>
      <c r="AA81" s="206">
        <v>0.78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7.6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1.39</v>
      </c>
      <c r="K82" s="206">
        <v>2.83</v>
      </c>
      <c r="L82" s="206">
        <v>43.49</v>
      </c>
      <c r="M82" s="206">
        <v>0</v>
      </c>
      <c r="N82" s="206">
        <v>1.03</v>
      </c>
      <c r="O82" s="206">
        <v>1.73</v>
      </c>
      <c r="P82" s="206">
        <v>2.14</v>
      </c>
      <c r="Q82" s="206">
        <v>5.54</v>
      </c>
      <c r="R82" s="206">
        <v>0.18</v>
      </c>
      <c r="S82" s="206">
        <v>0.23</v>
      </c>
      <c r="T82" s="206">
        <v>1.41</v>
      </c>
      <c r="U82" s="206">
        <v>9.4600000000000009</v>
      </c>
      <c r="V82" s="206">
        <v>3.96</v>
      </c>
      <c r="W82" s="206">
        <v>0.4</v>
      </c>
      <c r="X82" s="206">
        <v>0.86</v>
      </c>
      <c r="Y82" s="206">
        <v>0</v>
      </c>
      <c r="Z82" s="206">
        <v>2.42</v>
      </c>
      <c r="AA82" s="206">
        <v>0.78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7.6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23.57</v>
      </c>
      <c r="J83" s="206">
        <v>0</v>
      </c>
      <c r="K83" s="206">
        <v>47.75</v>
      </c>
      <c r="L83" s="206">
        <v>43.49</v>
      </c>
      <c r="M83" s="206">
        <v>0</v>
      </c>
      <c r="N83" s="206">
        <v>1.03</v>
      </c>
      <c r="O83" s="206">
        <v>1.73</v>
      </c>
      <c r="P83" s="206">
        <v>2.14</v>
      </c>
      <c r="Q83" s="206">
        <v>5.54</v>
      </c>
      <c r="R83" s="206">
        <v>0.18</v>
      </c>
      <c r="S83" s="206">
        <v>0.23</v>
      </c>
      <c r="T83" s="206">
        <v>1.41</v>
      </c>
      <c r="U83" s="206">
        <v>9.4600000000000009</v>
      </c>
      <c r="V83" s="206">
        <v>3.95</v>
      </c>
      <c r="W83" s="206">
        <v>0.4</v>
      </c>
      <c r="X83" s="206">
        <v>0.86</v>
      </c>
      <c r="Y83" s="206">
        <v>0</v>
      </c>
      <c r="Z83" s="206">
        <v>2.42</v>
      </c>
      <c r="AA83" s="206">
        <v>0.78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7.6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23.57</v>
      </c>
      <c r="J84" s="206">
        <v>0</v>
      </c>
      <c r="K84" s="206">
        <v>47.75</v>
      </c>
      <c r="L84" s="206">
        <v>43.49</v>
      </c>
      <c r="M84" s="206">
        <v>0</v>
      </c>
      <c r="N84" s="206">
        <v>1.03</v>
      </c>
      <c r="O84" s="206">
        <v>1.73</v>
      </c>
      <c r="P84" s="206">
        <v>2.14</v>
      </c>
      <c r="Q84" s="206">
        <v>5.54</v>
      </c>
      <c r="R84" s="206">
        <v>0.18</v>
      </c>
      <c r="S84" s="206">
        <v>0.23</v>
      </c>
      <c r="T84" s="206">
        <v>1.41</v>
      </c>
      <c r="U84" s="206">
        <v>9.4600000000000009</v>
      </c>
      <c r="V84" s="206">
        <v>3.95</v>
      </c>
      <c r="W84" s="206">
        <v>0.4</v>
      </c>
      <c r="X84" s="206">
        <v>0.86</v>
      </c>
      <c r="Y84" s="206">
        <v>0</v>
      </c>
      <c r="Z84" s="206">
        <v>2.42</v>
      </c>
      <c r="AA84" s="206">
        <v>0.78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7.6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23.57</v>
      </c>
      <c r="J85" s="206">
        <v>0</v>
      </c>
      <c r="K85" s="206">
        <v>47.76</v>
      </c>
      <c r="L85" s="206">
        <v>43.49</v>
      </c>
      <c r="M85" s="206">
        <v>0</v>
      </c>
      <c r="N85" s="206">
        <v>1.03</v>
      </c>
      <c r="O85" s="206">
        <v>1.73</v>
      </c>
      <c r="P85" s="206">
        <v>2.14</v>
      </c>
      <c r="Q85" s="206">
        <v>5.54</v>
      </c>
      <c r="R85" s="206">
        <v>0.18</v>
      </c>
      <c r="S85" s="206">
        <v>0.23</v>
      </c>
      <c r="T85" s="206">
        <v>1.41</v>
      </c>
      <c r="U85" s="206">
        <v>9.4600000000000009</v>
      </c>
      <c r="V85" s="206">
        <v>3.95</v>
      </c>
      <c r="W85" s="206">
        <v>0.4</v>
      </c>
      <c r="X85" s="206">
        <v>0.86</v>
      </c>
      <c r="Y85" s="206">
        <v>0</v>
      </c>
      <c r="Z85" s="206">
        <v>2.42</v>
      </c>
      <c r="AA85" s="206">
        <v>0.78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7.6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23.57</v>
      </c>
      <c r="J86" s="206">
        <v>0</v>
      </c>
      <c r="K86" s="206">
        <v>47.76</v>
      </c>
      <c r="L86" s="206">
        <v>43.49</v>
      </c>
      <c r="M86" s="206">
        <v>0</v>
      </c>
      <c r="N86" s="206">
        <v>1.03</v>
      </c>
      <c r="O86" s="206">
        <v>1.73</v>
      </c>
      <c r="P86" s="206">
        <v>2.14</v>
      </c>
      <c r="Q86" s="206">
        <v>5.54</v>
      </c>
      <c r="R86" s="206">
        <v>0.18</v>
      </c>
      <c r="S86" s="206">
        <v>0.23</v>
      </c>
      <c r="T86" s="206">
        <v>1.41</v>
      </c>
      <c r="U86" s="206">
        <v>9.4600000000000009</v>
      </c>
      <c r="V86" s="206">
        <v>3.94</v>
      </c>
      <c r="W86" s="206">
        <v>0.4</v>
      </c>
      <c r="X86" s="206">
        <v>0.86</v>
      </c>
      <c r="Y86" s="206">
        <v>0</v>
      </c>
      <c r="Z86" s="206">
        <v>2.42</v>
      </c>
      <c r="AA86" s="206">
        <v>0.78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11.15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23.57</v>
      </c>
      <c r="J87" s="206">
        <v>0</v>
      </c>
      <c r="K87" s="206">
        <v>47.4</v>
      </c>
      <c r="L87" s="206">
        <v>43.49</v>
      </c>
      <c r="M87" s="206">
        <v>0</v>
      </c>
      <c r="N87" s="206">
        <v>1.03</v>
      </c>
      <c r="O87" s="206">
        <v>1.73</v>
      </c>
      <c r="P87" s="206">
        <v>2.14</v>
      </c>
      <c r="Q87" s="206">
        <v>5.54</v>
      </c>
      <c r="R87" s="206">
        <v>2.58</v>
      </c>
      <c r="S87" s="206">
        <v>4.84</v>
      </c>
      <c r="T87" s="206">
        <v>1.41</v>
      </c>
      <c r="U87" s="206">
        <v>9.4600000000000009</v>
      </c>
      <c r="V87" s="206">
        <v>3.94</v>
      </c>
      <c r="W87" s="206">
        <v>0.4</v>
      </c>
      <c r="X87" s="206">
        <v>0.86</v>
      </c>
      <c r="Y87" s="206">
        <v>0</v>
      </c>
      <c r="Z87" s="206">
        <v>2.42</v>
      </c>
      <c r="AA87" s="206">
        <v>0.78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11.15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23.57</v>
      </c>
      <c r="J88" s="206">
        <v>0</v>
      </c>
      <c r="K88" s="206">
        <v>47.4</v>
      </c>
      <c r="L88" s="206">
        <v>43.49</v>
      </c>
      <c r="M88" s="206">
        <v>0</v>
      </c>
      <c r="N88" s="206">
        <v>1.03</v>
      </c>
      <c r="O88" s="206">
        <v>1.73</v>
      </c>
      <c r="P88" s="206">
        <v>2.14</v>
      </c>
      <c r="Q88" s="206">
        <v>5.54</v>
      </c>
      <c r="R88" s="206">
        <v>2.58</v>
      </c>
      <c r="S88" s="206">
        <v>4.84</v>
      </c>
      <c r="T88" s="206">
        <v>1.41</v>
      </c>
      <c r="U88" s="206">
        <v>9.4600000000000009</v>
      </c>
      <c r="V88" s="206">
        <v>3.94</v>
      </c>
      <c r="W88" s="206">
        <v>0.4</v>
      </c>
      <c r="X88" s="206">
        <v>0.86</v>
      </c>
      <c r="Y88" s="206">
        <v>0</v>
      </c>
      <c r="Z88" s="206">
        <v>2.42</v>
      </c>
      <c r="AA88" s="206">
        <v>0.78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11.15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23.57</v>
      </c>
      <c r="J89" s="206">
        <v>0</v>
      </c>
      <c r="K89" s="206">
        <v>47.4</v>
      </c>
      <c r="L89" s="206">
        <v>43.49</v>
      </c>
      <c r="M89" s="206">
        <v>0</v>
      </c>
      <c r="N89" s="206">
        <v>1.03</v>
      </c>
      <c r="O89" s="206">
        <v>1.73</v>
      </c>
      <c r="P89" s="206">
        <v>2.14</v>
      </c>
      <c r="Q89" s="206">
        <v>5.54</v>
      </c>
      <c r="R89" s="206">
        <v>2.58</v>
      </c>
      <c r="S89" s="206">
        <v>4.84</v>
      </c>
      <c r="T89" s="206">
        <v>1.41</v>
      </c>
      <c r="U89" s="206">
        <v>9.4600000000000009</v>
      </c>
      <c r="V89" s="206">
        <v>4.6100000000000003</v>
      </c>
      <c r="W89" s="206">
        <v>0.4</v>
      </c>
      <c r="X89" s="206">
        <v>0.86</v>
      </c>
      <c r="Y89" s="206">
        <v>0</v>
      </c>
      <c r="Z89" s="206">
        <v>2.42</v>
      </c>
      <c r="AA89" s="206">
        <v>0.78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11.15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23.57</v>
      </c>
      <c r="J90" s="206">
        <v>0</v>
      </c>
      <c r="K90" s="206">
        <v>47.4</v>
      </c>
      <c r="L90" s="206">
        <v>43.49</v>
      </c>
      <c r="M90" s="206">
        <v>0</v>
      </c>
      <c r="N90" s="206">
        <v>1.03</v>
      </c>
      <c r="O90" s="206">
        <v>1.73</v>
      </c>
      <c r="P90" s="206">
        <v>2.14</v>
      </c>
      <c r="Q90" s="206">
        <v>5.54</v>
      </c>
      <c r="R90" s="206">
        <v>2.58</v>
      </c>
      <c r="S90" s="206">
        <v>4.84</v>
      </c>
      <c r="T90" s="206">
        <v>1.41</v>
      </c>
      <c r="U90" s="206">
        <v>9.4600000000000009</v>
      </c>
      <c r="V90" s="206">
        <v>4.6100000000000003</v>
      </c>
      <c r="W90" s="206">
        <v>0.4</v>
      </c>
      <c r="X90" s="206">
        <v>0.86</v>
      </c>
      <c r="Y90" s="206">
        <v>0</v>
      </c>
      <c r="Z90" s="206">
        <v>2.42</v>
      </c>
      <c r="AA90" s="206">
        <v>0.78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11.15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23.79</v>
      </c>
      <c r="J91" s="206">
        <v>0</v>
      </c>
      <c r="K91" s="206">
        <v>47.4</v>
      </c>
      <c r="L91" s="206">
        <v>43.49</v>
      </c>
      <c r="M91" s="206">
        <v>0</v>
      </c>
      <c r="N91" s="206">
        <v>1.03</v>
      </c>
      <c r="O91" s="206">
        <v>1.73</v>
      </c>
      <c r="P91" s="206">
        <v>2.14</v>
      </c>
      <c r="Q91" s="206">
        <v>5.54</v>
      </c>
      <c r="R91" s="206">
        <v>2.58</v>
      </c>
      <c r="S91" s="206">
        <v>4.84</v>
      </c>
      <c r="T91" s="206">
        <v>1.41</v>
      </c>
      <c r="U91" s="206">
        <v>9.4600000000000009</v>
      </c>
      <c r="V91" s="206">
        <v>4.6100000000000003</v>
      </c>
      <c r="W91" s="206">
        <v>0.4</v>
      </c>
      <c r="X91" s="206">
        <v>0.86</v>
      </c>
      <c r="Y91" s="206">
        <v>0</v>
      </c>
      <c r="Z91" s="206">
        <v>2.42</v>
      </c>
      <c r="AA91" s="206">
        <v>0.78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11.15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23.79</v>
      </c>
      <c r="J92" s="206">
        <v>0</v>
      </c>
      <c r="K92" s="206">
        <v>47.4</v>
      </c>
      <c r="L92" s="206">
        <v>43.49</v>
      </c>
      <c r="M92" s="206">
        <v>0</v>
      </c>
      <c r="N92" s="206">
        <v>1.03</v>
      </c>
      <c r="O92" s="206">
        <v>1.73</v>
      </c>
      <c r="P92" s="206">
        <v>2.14</v>
      </c>
      <c r="Q92" s="206">
        <v>5.54</v>
      </c>
      <c r="R92" s="206">
        <v>2.58</v>
      </c>
      <c r="S92" s="206">
        <v>4.84</v>
      </c>
      <c r="T92" s="206">
        <v>1.41</v>
      </c>
      <c r="U92" s="206">
        <v>9.4600000000000009</v>
      </c>
      <c r="V92" s="206">
        <v>4.6100000000000003</v>
      </c>
      <c r="W92" s="206">
        <v>0.4</v>
      </c>
      <c r="X92" s="206">
        <v>0.86</v>
      </c>
      <c r="Y92" s="206">
        <v>0</v>
      </c>
      <c r="Z92" s="206">
        <v>2.42</v>
      </c>
      <c r="AA92" s="206">
        <v>0.78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11.15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23.79</v>
      </c>
      <c r="J93" s="206">
        <v>0</v>
      </c>
      <c r="K93" s="206">
        <v>47.4</v>
      </c>
      <c r="L93" s="206">
        <v>43.49</v>
      </c>
      <c r="M93" s="206">
        <v>0</v>
      </c>
      <c r="N93" s="206">
        <v>1.03</v>
      </c>
      <c r="O93" s="206">
        <v>1.73</v>
      </c>
      <c r="P93" s="206">
        <v>2.14</v>
      </c>
      <c r="Q93" s="206">
        <v>5.54</v>
      </c>
      <c r="R93" s="206">
        <v>2.58</v>
      </c>
      <c r="S93" s="206">
        <v>4.7699999999999996</v>
      </c>
      <c r="T93" s="206">
        <v>1.41</v>
      </c>
      <c r="U93" s="206">
        <v>9.4600000000000009</v>
      </c>
      <c r="V93" s="206">
        <v>4.6100000000000003</v>
      </c>
      <c r="W93" s="206">
        <v>6.96</v>
      </c>
      <c r="X93" s="206">
        <v>14.36</v>
      </c>
      <c r="Y93" s="206">
        <v>0</v>
      </c>
      <c r="Z93" s="206">
        <v>38.81</v>
      </c>
      <c r="AA93" s="206">
        <v>13.25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11.15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23.79</v>
      </c>
      <c r="J94" s="206">
        <v>0</v>
      </c>
      <c r="K94" s="206">
        <v>47.4</v>
      </c>
      <c r="L94" s="206">
        <v>43.49</v>
      </c>
      <c r="M94" s="206">
        <v>0</v>
      </c>
      <c r="N94" s="206">
        <v>1.03</v>
      </c>
      <c r="O94" s="206">
        <v>1.73</v>
      </c>
      <c r="P94" s="206">
        <v>2.14</v>
      </c>
      <c r="Q94" s="206">
        <v>5.54</v>
      </c>
      <c r="R94" s="206">
        <v>2.58</v>
      </c>
      <c r="S94" s="206">
        <v>4.7699999999999996</v>
      </c>
      <c r="T94" s="206">
        <v>1.41</v>
      </c>
      <c r="U94" s="206">
        <v>9.4600000000000009</v>
      </c>
      <c r="V94" s="206">
        <v>4.6100000000000003</v>
      </c>
      <c r="W94" s="206">
        <v>6.96</v>
      </c>
      <c r="X94" s="206">
        <v>14.36</v>
      </c>
      <c r="Y94" s="206">
        <v>0</v>
      </c>
      <c r="Z94" s="206">
        <v>38.81</v>
      </c>
      <c r="AA94" s="206">
        <v>13.25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11.15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23.79</v>
      </c>
      <c r="J95" s="206">
        <v>0</v>
      </c>
      <c r="K95" s="206">
        <v>47.4</v>
      </c>
      <c r="L95" s="206">
        <v>43.49</v>
      </c>
      <c r="M95" s="206">
        <v>0</v>
      </c>
      <c r="N95" s="206">
        <v>1.03</v>
      </c>
      <c r="O95" s="206">
        <v>1.73</v>
      </c>
      <c r="P95" s="206">
        <v>2.14</v>
      </c>
      <c r="Q95" s="206">
        <v>5.54</v>
      </c>
      <c r="R95" s="206">
        <v>2.58</v>
      </c>
      <c r="S95" s="206">
        <v>4.7699999999999996</v>
      </c>
      <c r="T95" s="206">
        <v>1.41</v>
      </c>
      <c r="U95" s="206">
        <v>9.4600000000000009</v>
      </c>
      <c r="V95" s="206">
        <v>4.6100000000000003</v>
      </c>
      <c r="W95" s="206">
        <v>6.96</v>
      </c>
      <c r="X95" s="206">
        <v>14.36</v>
      </c>
      <c r="Y95" s="206">
        <v>0</v>
      </c>
      <c r="Z95" s="206">
        <v>38.81</v>
      </c>
      <c r="AA95" s="206">
        <v>13.25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11.15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23.79</v>
      </c>
      <c r="J96" s="206">
        <v>0</v>
      </c>
      <c r="K96" s="206">
        <v>47.4</v>
      </c>
      <c r="L96" s="206">
        <v>43.49</v>
      </c>
      <c r="M96" s="206">
        <v>0</v>
      </c>
      <c r="N96" s="206">
        <v>1.03</v>
      </c>
      <c r="O96" s="206">
        <v>1.73</v>
      </c>
      <c r="P96" s="206">
        <v>2.14</v>
      </c>
      <c r="Q96" s="206">
        <v>5.54</v>
      </c>
      <c r="R96" s="206">
        <v>2.58</v>
      </c>
      <c r="S96" s="206">
        <v>4.7699999999999996</v>
      </c>
      <c r="T96" s="206">
        <v>1.41</v>
      </c>
      <c r="U96" s="206">
        <v>9.4600000000000009</v>
      </c>
      <c r="V96" s="206">
        <v>4.6100000000000003</v>
      </c>
      <c r="W96" s="206">
        <v>6.96</v>
      </c>
      <c r="X96" s="206">
        <v>14.36</v>
      </c>
      <c r="Y96" s="206">
        <v>0</v>
      </c>
      <c r="Z96" s="206">
        <v>38.81</v>
      </c>
      <c r="AA96" s="206">
        <v>13.25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11.15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23.79</v>
      </c>
      <c r="J97" s="206">
        <v>0</v>
      </c>
      <c r="K97" s="206">
        <v>47.4</v>
      </c>
      <c r="L97" s="206">
        <v>43.49</v>
      </c>
      <c r="M97" s="206">
        <v>0</v>
      </c>
      <c r="N97" s="206">
        <v>1.03</v>
      </c>
      <c r="O97" s="206">
        <v>1.73</v>
      </c>
      <c r="P97" s="206">
        <v>2.14</v>
      </c>
      <c r="Q97" s="206">
        <v>5.54</v>
      </c>
      <c r="R97" s="206">
        <v>2.58</v>
      </c>
      <c r="S97" s="206">
        <v>4.7699999999999996</v>
      </c>
      <c r="T97" s="206">
        <v>1.41</v>
      </c>
      <c r="U97" s="206">
        <v>9.4600000000000009</v>
      </c>
      <c r="V97" s="206">
        <v>4.6100000000000003</v>
      </c>
      <c r="W97" s="206">
        <v>6.96</v>
      </c>
      <c r="X97" s="206">
        <v>14.36</v>
      </c>
      <c r="Y97" s="206">
        <v>0</v>
      </c>
      <c r="Z97" s="206">
        <v>38.81</v>
      </c>
      <c r="AA97" s="206">
        <v>13.25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11.15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23.79</v>
      </c>
      <c r="J98" s="206">
        <v>0</v>
      </c>
      <c r="K98" s="206">
        <v>47.4</v>
      </c>
      <c r="L98" s="206">
        <v>43.49</v>
      </c>
      <c r="M98" s="206">
        <v>0</v>
      </c>
      <c r="N98" s="206">
        <v>1.03</v>
      </c>
      <c r="O98" s="206">
        <v>1.73</v>
      </c>
      <c r="P98" s="206">
        <v>2.14</v>
      </c>
      <c r="Q98" s="206">
        <v>5.54</v>
      </c>
      <c r="R98" s="206">
        <v>2.58</v>
      </c>
      <c r="S98" s="206">
        <v>4.7699999999999996</v>
      </c>
      <c r="T98" s="206">
        <v>1.41</v>
      </c>
      <c r="U98" s="206">
        <v>9.4600000000000009</v>
      </c>
      <c r="V98" s="206">
        <v>4.6100000000000003</v>
      </c>
      <c r="W98" s="206">
        <v>6.96</v>
      </c>
      <c r="X98" s="206">
        <v>14.36</v>
      </c>
      <c r="Y98" s="206">
        <v>0</v>
      </c>
      <c r="Z98" s="206">
        <v>38.81</v>
      </c>
      <c r="AA98" s="206">
        <v>13.25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9.9477499999999927E-2</v>
      </c>
      <c r="D99">
        <f t="shared" si="0"/>
        <v>2.6310000000000014E-2</v>
      </c>
      <c r="E99">
        <f t="shared" si="0"/>
        <v>0</v>
      </c>
      <c r="F99">
        <f t="shared" si="0"/>
        <v>0</v>
      </c>
      <c r="G99">
        <f t="shared" si="0"/>
        <v>0.14892250000000001</v>
      </c>
      <c r="H99">
        <f t="shared" si="0"/>
        <v>0</v>
      </c>
      <c r="I99">
        <f t="shared" si="0"/>
        <v>0.48995999999999962</v>
      </c>
      <c r="J99">
        <f t="shared" si="0"/>
        <v>1.4300000000000012E-2</v>
      </c>
      <c r="K99">
        <f t="shared" si="0"/>
        <v>0.67268000000000006</v>
      </c>
      <c r="L99">
        <f t="shared" si="0"/>
        <v>1.0437599999999976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4.8224999999999893E-2</v>
      </c>
      <c r="Q99">
        <f t="shared" si="0"/>
        <v>0.13296000000000019</v>
      </c>
      <c r="R99">
        <f t="shared" si="0"/>
        <v>3.3695000000000065E-2</v>
      </c>
      <c r="S99">
        <f t="shared" si="0"/>
        <v>5.7422499999999974E-2</v>
      </c>
      <c r="T99">
        <f t="shared" si="0"/>
        <v>3.383999999999994E-2</v>
      </c>
      <c r="U99">
        <f t="shared" si="0"/>
        <v>0.22704000000000027</v>
      </c>
      <c r="V99">
        <f t="shared" si="0"/>
        <v>6.958500000000005E-2</v>
      </c>
      <c r="W99">
        <f t="shared" si="0"/>
        <v>5.5520000000000104E-2</v>
      </c>
      <c r="X99">
        <f t="shared" si="0"/>
        <v>0.10839000000000031</v>
      </c>
      <c r="Y99">
        <f t="shared" si="0"/>
        <v>0</v>
      </c>
      <c r="Z99">
        <f t="shared" si="0"/>
        <v>0.31254499999999913</v>
      </c>
      <c r="AA99">
        <f t="shared" si="0"/>
        <v>0.10592999999999957</v>
      </c>
      <c r="AB99">
        <f t="shared" si="0"/>
        <v>0</v>
      </c>
      <c r="AC99">
        <f t="shared" si="0"/>
        <v>0.23389750000000034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0.19970500000000022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-10.18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1.6929999999999997E-2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0.05</v>
      </c>
      <c r="K3" s="206">
        <v>0.69</v>
      </c>
      <c r="L3" s="206">
        <v>1.42</v>
      </c>
      <c r="M3" s="206">
        <v>0.04</v>
      </c>
      <c r="N3" s="206">
        <v>0.09</v>
      </c>
      <c r="O3" s="206">
        <v>0.1</v>
      </c>
      <c r="P3" s="206">
        <v>4.3499999999999996</v>
      </c>
      <c r="Q3" s="206">
        <v>0.38</v>
      </c>
      <c r="R3" s="206">
        <v>0.32</v>
      </c>
      <c r="S3" s="206">
        <v>0.32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2.5499999999999998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0.05</v>
      </c>
      <c r="K4" s="206">
        <v>0.69</v>
      </c>
      <c r="L4" s="206">
        <v>1.42</v>
      </c>
      <c r="M4" s="206">
        <v>0.04</v>
      </c>
      <c r="N4" s="206">
        <v>0.09</v>
      </c>
      <c r="O4" s="206">
        <v>0.1</v>
      </c>
      <c r="P4" s="206">
        <v>4.3499999999999996</v>
      </c>
      <c r="Q4" s="206">
        <v>0.38</v>
      </c>
      <c r="R4" s="206">
        <v>0.32</v>
      </c>
      <c r="S4" s="206">
        <v>0.32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2.5499999999999998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0.05</v>
      </c>
      <c r="K5" s="206">
        <v>0.69</v>
      </c>
      <c r="L5" s="206">
        <v>1.42</v>
      </c>
      <c r="M5" s="206">
        <v>0.04</v>
      </c>
      <c r="N5" s="206">
        <v>0.09</v>
      </c>
      <c r="O5" s="206">
        <v>0.1</v>
      </c>
      <c r="P5" s="206">
        <v>4.3499999999999996</v>
      </c>
      <c r="Q5" s="206">
        <v>0.38</v>
      </c>
      <c r="R5" s="206">
        <v>0.32</v>
      </c>
      <c r="S5" s="206">
        <v>0.32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0.05</v>
      </c>
      <c r="K6" s="206">
        <v>0.69</v>
      </c>
      <c r="L6" s="206">
        <v>1.42</v>
      </c>
      <c r="M6" s="206">
        <v>0.04</v>
      </c>
      <c r="N6" s="206">
        <v>0.09</v>
      </c>
      <c r="O6" s="206">
        <v>0.1</v>
      </c>
      <c r="P6" s="206">
        <v>4.3499999999999996</v>
      </c>
      <c r="Q6" s="206">
        <v>0.38</v>
      </c>
      <c r="R6" s="206">
        <v>0.32</v>
      </c>
      <c r="S6" s="206">
        <v>0.32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0.05</v>
      </c>
      <c r="K7" s="206">
        <v>0.69</v>
      </c>
      <c r="L7" s="206">
        <v>1.42</v>
      </c>
      <c r="M7" s="206">
        <v>0.04</v>
      </c>
      <c r="N7" s="206">
        <v>0.09</v>
      </c>
      <c r="O7" s="206">
        <v>0.1</v>
      </c>
      <c r="P7" s="206">
        <v>4.3499999999999996</v>
      </c>
      <c r="Q7" s="206">
        <v>0.38</v>
      </c>
      <c r="R7" s="206">
        <v>0.32</v>
      </c>
      <c r="S7" s="206">
        <v>0.32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0.05</v>
      </c>
      <c r="K8" s="206">
        <v>0.69</v>
      </c>
      <c r="L8" s="206">
        <v>1.42</v>
      </c>
      <c r="M8" s="206">
        <v>0.04</v>
      </c>
      <c r="N8" s="206">
        <v>0.09</v>
      </c>
      <c r="O8" s="206">
        <v>0.1</v>
      </c>
      <c r="P8" s="206">
        <v>4.3499999999999996</v>
      </c>
      <c r="Q8" s="206">
        <v>0.38</v>
      </c>
      <c r="R8" s="206">
        <v>0.32</v>
      </c>
      <c r="S8" s="206">
        <v>0.32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0.05</v>
      </c>
      <c r="K9" s="206">
        <v>0.69</v>
      </c>
      <c r="L9" s="206">
        <v>1.42</v>
      </c>
      <c r="M9" s="206">
        <v>0.04</v>
      </c>
      <c r="N9" s="206">
        <v>0.09</v>
      </c>
      <c r="O9" s="206">
        <v>0.1</v>
      </c>
      <c r="P9" s="206">
        <v>4.3499999999999996</v>
      </c>
      <c r="Q9" s="206">
        <v>0.38</v>
      </c>
      <c r="R9" s="206">
        <v>0.32</v>
      </c>
      <c r="S9" s="206">
        <v>0.32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0.05</v>
      </c>
      <c r="K10" s="206">
        <v>0.69</v>
      </c>
      <c r="L10" s="206">
        <v>1.42</v>
      </c>
      <c r="M10" s="206">
        <v>0.04</v>
      </c>
      <c r="N10" s="206">
        <v>0.09</v>
      </c>
      <c r="O10" s="206">
        <v>0.1</v>
      </c>
      <c r="P10" s="206">
        <v>4.3499999999999996</v>
      </c>
      <c r="Q10" s="206">
        <v>0.38</v>
      </c>
      <c r="R10" s="206">
        <v>0.32</v>
      </c>
      <c r="S10" s="206">
        <v>0.32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2.69</v>
      </c>
      <c r="J11" s="206">
        <v>0.05</v>
      </c>
      <c r="K11" s="206">
        <v>0.69</v>
      </c>
      <c r="L11" s="206">
        <v>1.42</v>
      </c>
      <c r="M11" s="206">
        <v>0.04</v>
      </c>
      <c r="N11" s="206">
        <v>0.09</v>
      </c>
      <c r="O11" s="206">
        <v>0.1</v>
      </c>
      <c r="P11" s="206">
        <v>4.3499999999999996</v>
      </c>
      <c r="Q11" s="206">
        <v>0.38</v>
      </c>
      <c r="R11" s="206">
        <v>0.3</v>
      </c>
      <c r="S11" s="206">
        <v>0.31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2.69</v>
      </c>
      <c r="J12" s="206">
        <v>0.05</v>
      </c>
      <c r="K12" s="206">
        <v>0.69</v>
      </c>
      <c r="L12" s="206">
        <v>1.42</v>
      </c>
      <c r="M12" s="206">
        <v>0.04</v>
      </c>
      <c r="N12" s="206">
        <v>0.09</v>
      </c>
      <c r="O12" s="206">
        <v>0.1</v>
      </c>
      <c r="P12" s="206">
        <v>4.3499999999999996</v>
      </c>
      <c r="Q12" s="206">
        <v>0.38</v>
      </c>
      <c r="R12" s="206">
        <v>0.3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2.69</v>
      </c>
      <c r="J13" s="206">
        <v>0.05</v>
      </c>
      <c r="K13" s="206">
        <v>0.69</v>
      </c>
      <c r="L13" s="206">
        <v>1.42</v>
      </c>
      <c r="M13" s="206">
        <v>0.04</v>
      </c>
      <c r="N13" s="206">
        <v>0.09</v>
      </c>
      <c r="O13" s="206">
        <v>0.1</v>
      </c>
      <c r="P13" s="206">
        <v>4.3499999999999996</v>
      </c>
      <c r="Q13" s="206">
        <v>0.38</v>
      </c>
      <c r="R13" s="206">
        <v>0.28000000000000003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2.69</v>
      </c>
      <c r="J14" s="206">
        <v>0.05</v>
      </c>
      <c r="K14" s="206">
        <v>0.69</v>
      </c>
      <c r="L14" s="206">
        <v>1.42</v>
      </c>
      <c r="M14" s="206">
        <v>0.04</v>
      </c>
      <c r="N14" s="206">
        <v>0.09</v>
      </c>
      <c r="O14" s="206">
        <v>0.1</v>
      </c>
      <c r="P14" s="206">
        <v>4.3499999999999996</v>
      </c>
      <c r="Q14" s="206">
        <v>0.38</v>
      </c>
      <c r="R14" s="206">
        <v>0.28000000000000003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2.5099999999999998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2.69</v>
      </c>
      <c r="J15" s="206">
        <v>0.05</v>
      </c>
      <c r="K15" s="206">
        <v>0.69</v>
      </c>
      <c r="L15" s="206">
        <v>1.42</v>
      </c>
      <c r="M15" s="206">
        <v>0.04</v>
      </c>
      <c r="N15" s="206">
        <v>0.09</v>
      </c>
      <c r="O15" s="206">
        <v>0.1</v>
      </c>
      <c r="P15" s="206">
        <v>4.3499999999999996</v>
      </c>
      <c r="Q15" s="206">
        <v>0.38</v>
      </c>
      <c r="R15" s="206">
        <v>0.28000000000000003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2.69</v>
      </c>
      <c r="J16" s="206">
        <v>0.05</v>
      </c>
      <c r="K16" s="206">
        <v>0.69</v>
      </c>
      <c r="L16" s="206">
        <v>1.42</v>
      </c>
      <c r="M16" s="206">
        <v>0.04</v>
      </c>
      <c r="N16" s="206">
        <v>0.09</v>
      </c>
      <c r="O16" s="206">
        <v>0.1</v>
      </c>
      <c r="P16" s="206">
        <v>4.3499999999999996</v>
      </c>
      <c r="Q16" s="206">
        <v>0.38</v>
      </c>
      <c r="R16" s="206">
        <v>0.28000000000000003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2.69</v>
      </c>
      <c r="J17" s="206">
        <v>0.05</v>
      </c>
      <c r="K17" s="206">
        <v>0.69</v>
      </c>
      <c r="L17" s="206">
        <v>1.42</v>
      </c>
      <c r="M17" s="206">
        <v>0.04</v>
      </c>
      <c r="N17" s="206">
        <v>0.09</v>
      </c>
      <c r="O17" s="206">
        <v>0.1</v>
      </c>
      <c r="P17" s="206">
        <v>4.3499999999999996</v>
      </c>
      <c r="Q17" s="206">
        <v>0.38</v>
      </c>
      <c r="R17" s="206">
        <v>0.28000000000000003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2.69</v>
      </c>
      <c r="J18" s="206">
        <v>0.05</v>
      </c>
      <c r="K18" s="206">
        <v>0.69</v>
      </c>
      <c r="L18" s="206">
        <v>1.42</v>
      </c>
      <c r="M18" s="206">
        <v>0.04</v>
      </c>
      <c r="N18" s="206">
        <v>0.09</v>
      </c>
      <c r="O18" s="206">
        <v>0.1</v>
      </c>
      <c r="P18" s="206">
        <v>4.3499999999999996</v>
      </c>
      <c r="Q18" s="206">
        <v>0.38</v>
      </c>
      <c r="R18" s="206">
        <v>0.28000000000000003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2.69</v>
      </c>
      <c r="J19" s="206">
        <v>0.05</v>
      </c>
      <c r="K19" s="206">
        <v>0.69</v>
      </c>
      <c r="L19" s="206">
        <v>1.42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0.38</v>
      </c>
      <c r="R19" s="206">
        <v>0.28000000000000003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2.69</v>
      </c>
      <c r="J20" s="206">
        <v>0.05</v>
      </c>
      <c r="K20" s="206">
        <v>0.69</v>
      </c>
      <c r="L20" s="206">
        <v>1.42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0.38</v>
      </c>
      <c r="R20" s="206">
        <v>0.28000000000000003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2.69</v>
      </c>
      <c r="J21" s="206">
        <v>0.05</v>
      </c>
      <c r="K21" s="206">
        <v>0.69</v>
      </c>
      <c r="L21" s="206">
        <v>1.42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0.38</v>
      </c>
      <c r="R21" s="206">
        <v>0.28000000000000003</v>
      </c>
      <c r="S21" s="206">
        <v>0.28999999999999998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2.69</v>
      </c>
      <c r="J22" s="206">
        <v>0.05</v>
      </c>
      <c r="K22" s="206">
        <v>0.69</v>
      </c>
      <c r="L22" s="206">
        <v>1.42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2.69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2.69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2.69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2.69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0.96</v>
      </c>
      <c r="H27" s="206">
        <v>0</v>
      </c>
      <c r="I27" s="206">
        <v>2.67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2.5099999999999998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3.79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0.96</v>
      </c>
      <c r="H28" s="206">
        <v>0</v>
      </c>
      <c r="I28" s="206">
        <v>2.67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2.5099999999999998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5.19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0.96</v>
      </c>
      <c r="H29" s="206">
        <v>0</v>
      </c>
      <c r="I29" s="206">
        <v>2.67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5.19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0.96</v>
      </c>
      <c r="H30" s="206">
        <v>0</v>
      </c>
      <c r="I30" s="206">
        <v>2.67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5.19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0.96</v>
      </c>
      <c r="H31" s="206">
        <v>0</v>
      </c>
      <c r="I31" s="206">
        <v>2.67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5.19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0.96</v>
      </c>
      <c r="H32" s="206">
        <v>0</v>
      </c>
      <c r="I32" s="206">
        <v>2.67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5.19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0.96</v>
      </c>
      <c r="H33" s="206">
        <v>0</v>
      </c>
      <c r="I33" s="206">
        <v>2.67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5.19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0.96</v>
      </c>
      <c r="H34" s="206">
        <v>0</v>
      </c>
      <c r="I34" s="206">
        <v>2.67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2.3199999999999998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5.19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2.67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5.19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2.67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5.19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2.67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5.19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2.67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5.19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1.08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2.67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5.19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1.08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2.67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5.19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1.08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2.67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</v>
      </c>
      <c r="P41" s="206">
        <v>4.3499999999999996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5.19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1.08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2.67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</v>
      </c>
      <c r="P42" s="206">
        <v>4.3499999999999996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5.19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1.08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2.67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</v>
      </c>
      <c r="P43" s="206">
        <v>4.3499999999999996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5.19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1.08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2.67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</v>
      </c>
      <c r="P44" s="206">
        <v>4.3499999999999996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5.19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1.08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2.67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</v>
      </c>
      <c r="P45" s="206">
        <v>4.3499999999999996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5.19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1.08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2.67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</v>
      </c>
      <c r="P46" s="206">
        <v>4.3499999999999996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5.19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1.08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2.67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</v>
      </c>
      <c r="P47" s="206">
        <v>4.3499999999999996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5.19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1.08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2.67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</v>
      </c>
      <c r="P48" s="206">
        <v>4.3499999999999996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5.19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1.08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2.67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</v>
      </c>
      <c r="P49" s="206">
        <v>4.3499999999999996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5.19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1.08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2.67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</v>
      </c>
      <c r="P50" s="206">
        <v>4.3499999999999996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5.19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1.08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2.67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</v>
      </c>
      <c r="P51" s="206">
        <v>4.3499999999999996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5.19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1.08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2.67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</v>
      </c>
      <c r="P52" s="206">
        <v>4.3499999999999996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5.19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1.08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2.67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</v>
      </c>
      <c r="P53" s="206">
        <v>4.3499999999999996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3.79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1.08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2.67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</v>
      </c>
      <c r="P54" s="206">
        <v>4.3499999999999996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3.79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1.07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2.67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</v>
      </c>
      <c r="P55" s="206">
        <v>4.3499999999999996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1.07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2.67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</v>
      </c>
      <c r="P56" s="206">
        <v>4.3499999999999996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1.07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2.67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</v>
      </c>
      <c r="P57" s="206">
        <v>4.3499999999999996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1.07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2.67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</v>
      </c>
      <c r="P58" s="206">
        <v>4.3499999999999996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1.07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2.67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</v>
      </c>
      <c r="P59" s="206">
        <v>4.3499999999999996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1.07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2.67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</v>
      </c>
      <c r="P60" s="206">
        <v>4.3499999999999996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1.06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2.67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</v>
      </c>
      <c r="P61" s="206">
        <v>4.3499999999999996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1.06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2.67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</v>
      </c>
      <c r="P62" s="206">
        <v>4.3499999999999996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1.05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2.5099999999999998</v>
      </c>
      <c r="J63" s="206">
        <v>0.21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</v>
      </c>
      <c r="P63" s="206">
        <v>4.3499999999999996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1.05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1.88</v>
      </c>
      <c r="J64" s="206">
        <v>0.21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</v>
      </c>
      <c r="P64" s="206">
        <v>4.3499999999999996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3.79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1.02</v>
      </c>
      <c r="D65" s="206">
        <v>0.25</v>
      </c>
      <c r="E65" s="206">
        <v>0</v>
      </c>
      <c r="F65" s="206">
        <v>0</v>
      </c>
      <c r="G65" s="206">
        <v>0.95</v>
      </c>
      <c r="H65" s="206">
        <v>0</v>
      </c>
      <c r="I65" s="206">
        <v>1.67</v>
      </c>
      <c r="J65" s="206">
        <v>0.21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</v>
      </c>
      <c r="P65" s="206">
        <v>4.3499999999999996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3.79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1.01</v>
      </c>
      <c r="D66" s="206">
        <v>0.25</v>
      </c>
      <c r="E66" s="206">
        <v>0</v>
      </c>
      <c r="F66" s="206">
        <v>0</v>
      </c>
      <c r="G66" s="206">
        <v>0.95</v>
      </c>
      <c r="H66" s="206">
        <v>0</v>
      </c>
      <c r="I66" s="206">
        <v>1.05</v>
      </c>
      <c r="J66" s="206">
        <v>0.21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</v>
      </c>
      <c r="P66" s="206">
        <v>4.3499999999999996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5.19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0.77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1.05</v>
      </c>
      <c r="J67" s="206">
        <v>0.21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5.19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0.96</v>
      </c>
      <c r="H68" s="206">
        <v>0</v>
      </c>
      <c r="I68" s="206">
        <v>1.05</v>
      </c>
      <c r="J68" s="206">
        <v>0.21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5.19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0.96</v>
      </c>
      <c r="H69" s="206">
        <v>0</v>
      </c>
      <c r="I69" s="206">
        <v>1.05</v>
      </c>
      <c r="J69" s="206">
        <v>0.21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0.96</v>
      </c>
      <c r="H70" s="206">
        <v>0</v>
      </c>
      <c r="I70" s="206">
        <v>1.05</v>
      </c>
      <c r="J70" s="206">
        <v>0.21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1.05</v>
      </c>
      <c r="J71" s="206">
        <v>0.21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1.05</v>
      </c>
      <c r="J72" s="206">
        <v>0.21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1.05</v>
      </c>
      <c r="J73" s="206">
        <v>0.16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1.05</v>
      </c>
      <c r="J74" s="206">
        <v>0.16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0.16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0.16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0.16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0.16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0.16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0.16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0.16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0.16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2.71</v>
      </c>
      <c r="J83" s="206">
        <v>0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5.19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2.71</v>
      </c>
      <c r="J84" s="206">
        <v>0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5.19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2.71</v>
      </c>
      <c r="J85" s="206">
        <v>0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3.79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2.71</v>
      </c>
      <c r="J86" s="206">
        <v>0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3.79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2.71</v>
      </c>
      <c r="J87" s="206">
        <v>0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</v>
      </c>
      <c r="P87" s="206">
        <v>4.3499999999999996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3.79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2.71</v>
      </c>
      <c r="J88" s="206">
        <v>0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</v>
      </c>
      <c r="P88" s="206">
        <v>4.3499999999999996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3.79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2.71</v>
      </c>
      <c r="J89" s="206">
        <v>0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</v>
      </c>
      <c r="P89" s="206">
        <v>4.3499999999999996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2.71</v>
      </c>
      <c r="J90" s="206">
        <v>0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</v>
      </c>
      <c r="P90" s="206">
        <v>4.3499999999999996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2.74</v>
      </c>
      <c r="J91" s="206">
        <v>0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</v>
      </c>
      <c r="P91" s="206">
        <v>4.3499999999999996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2.74</v>
      </c>
      <c r="J92" s="206">
        <v>0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</v>
      </c>
      <c r="P92" s="206">
        <v>4.3499999999999996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2.74</v>
      </c>
      <c r="J93" s="206">
        <v>0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</v>
      </c>
      <c r="P93" s="206">
        <v>4.3499999999999996</v>
      </c>
      <c r="Q93" s="206">
        <v>0.38</v>
      </c>
      <c r="R93" s="206">
        <v>0.56999999999999995</v>
      </c>
      <c r="S93" s="206">
        <v>0.56999999999999995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2.74</v>
      </c>
      <c r="J94" s="206">
        <v>0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</v>
      </c>
      <c r="P94" s="206">
        <v>4.3499999999999996</v>
      </c>
      <c r="Q94" s="206">
        <v>0.38</v>
      </c>
      <c r="R94" s="206">
        <v>0.56999999999999995</v>
      </c>
      <c r="S94" s="206">
        <v>0.56999999999999995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2.74</v>
      </c>
      <c r="J95" s="206">
        <v>0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</v>
      </c>
      <c r="P95" s="206">
        <v>4.3499999999999996</v>
      </c>
      <c r="Q95" s="206">
        <v>0.38</v>
      </c>
      <c r="R95" s="206">
        <v>0.56999999999999995</v>
      </c>
      <c r="S95" s="206">
        <v>0.56999999999999995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2.74</v>
      </c>
      <c r="J96" s="206">
        <v>0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</v>
      </c>
      <c r="P96" s="206">
        <v>4.3499999999999996</v>
      </c>
      <c r="Q96" s="206">
        <v>0.38</v>
      </c>
      <c r="R96" s="206">
        <v>0.56999999999999995</v>
      </c>
      <c r="S96" s="206">
        <v>0.56999999999999995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2.74</v>
      </c>
      <c r="J97" s="206">
        <v>0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</v>
      </c>
      <c r="P97" s="206">
        <v>4.3499999999999996</v>
      </c>
      <c r="Q97" s="206">
        <v>0.38</v>
      </c>
      <c r="R97" s="206">
        <v>0.56999999999999995</v>
      </c>
      <c r="S97" s="206">
        <v>0.56999999999999995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2.74</v>
      </c>
      <c r="J98" s="206">
        <v>0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</v>
      </c>
      <c r="P98" s="206">
        <v>4.3499999999999996</v>
      </c>
      <c r="Q98" s="206">
        <v>0.38</v>
      </c>
      <c r="R98" s="206">
        <v>0.56999999999999995</v>
      </c>
      <c r="S98" s="206">
        <v>0.56999999999999995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1.1579999999999993E-2</v>
      </c>
      <c r="D99">
        <f t="shared" si="0"/>
        <v>3.0950000000000018E-3</v>
      </c>
      <c r="E99">
        <f t="shared" si="0"/>
        <v>0</v>
      </c>
      <c r="F99">
        <f t="shared" si="0"/>
        <v>0</v>
      </c>
      <c r="G99">
        <f t="shared" si="0"/>
        <v>1.6212500000000026E-2</v>
      </c>
      <c r="H99">
        <f t="shared" si="0"/>
        <v>0</v>
      </c>
      <c r="I99">
        <f t="shared" si="0"/>
        <v>5.6447500000000046E-2</v>
      </c>
      <c r="J99">
        <f t="shared" si="0"/>
        <v>1.6749999999999996E-3</v>
      </c>
      <c r="K99">
        <f t="shared" si="0"/>
        <v>2.8340000000000028E-2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0.10440000000000016</v>
      </c>
      <c r="Q99">
        <f t="shared" si="0"/>
        <v>9.1200000000000014E-3</v>
      </c>
      <c r="R99">
        <f t="shared" si="0"/>
        <v>1.2392500000000006E-2</v>
      </c>
      <c r="S99">
        <f t="shared" si="0"/>
        <v>1.2772500000000022E-2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4.8977500000000077E-2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0.10637750000000012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0.5</v>
      </c>
      <c r="K3" s="206">
        <v>2.46</v>
      </c>
      <c r="L3" s="206">
        <v>272.68</v>
      </c>
      <c r="M3" s="206">
        <v>0.48</v>
      </c>
      <c r="N3" s="206">
        <v>1.24</v>
      </c>
      <c r="O3" s="206">
        <v>0</v>
      </c>
      <c r="P3" s="206">
        <v>1.32</v>
      </c>
      <c r="Q3" s="206">
        <v>6.7</v>
      </c>
      <c r="R3" s="206">
        <v>3.61</v>
      </c>
      <c r="S3" s="206">
        <v>4.3600000000000003</v>
      </c>
      <c r="T3" s="206">
        <v>1.41</v>
      </c>
      <c r="U3" s="206">
        <v>0.73</v>
      </c>
      <c r="V3" s="206">
        <v>2.58</v>
      </c>
      <c r="W3" s="206">
        <v>10.38</v>
      </c>
      <c r="X3" s="206">
        <v>18.579999999999998</v>
      </c>
      <c r="Y3" s="206">
        <v>0</v>
      </c>
      <c r="Z3" s="206">
        <v>48.72</v>
      </c>
      <c r="AA3" s="206">
        <v>19.940000000000001</v>
      </c>
      <c r="AB3" s="206">
        <v>0</v>
      </c>
      <c r="AC3" s="206">
        <v>15.62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0.5</v>
      </c>
      <c r="K4" s="206">
        <v>2.46</v>
      </c>
      <c r="L4" s="206">
        <v>272.68</v>
      </c>
      <c r="M4" s="206">
        <v>0.48</v>
      </c>
      <c r="N4" s="206">
        <v>1.24</v>
      </c>
      <c r="O4" s="206">
        <v>0</v>
      </c>
      <c r="P4" s="206">
        <v>1.32</v>
      </c>
      <c r="Q4" s="206">
        <v>6.7</v>
      </c>
      <c r="R4" s="206">
        <v>3.61</v>
      </c>
      <c r="S4" s="206">
        <v>4.3600000000000003</v>
      </c>
      <c r="T4" s="206">
        <v>1.41</v>
      </c>
      <c r="U4" s="206">
        <v>0.73</v>
      </c>
      <c r="V4" s="206">
        <v>2.58</v>
      </c>
      <c r="W4" s="206">
        <v>10.38</v>
      </c>
      <c r="X4" s="206">
        <v>18.579999999999998</v>
      </c>
      <c r="Y4" s="206">
        <v>0</v>
      </c>
      <c r="Z4" s="206">
        <v>48.72</v>
      </c>
      <c r="AA4" s="206">
        <v>19.940000000000001</v>
      </c>
      <c r="AB4" s="206">
        <v>0</v>
      </c>
      <c r="AC4" s="206">
        <v>15.62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0.5</v>
      </c>
      <c r="K5" s="206">
        <v>2.4700000000000002</v>
      </c>
      <c r="L5" s="206">
        <v>272.68</v>
      </c>
      <c r="M5" s="206">
        <v>0.48</v>
      </c>
      <c r="N5" s="206">
        <v>1.24</v>
      </c>
      <c r="O5" s="206">
        <v>0</v>
      </c>
      <c r="P5" s="206">
        <v>1.32</v>
      </c>
      <c r="Q5" s="206">
        <v>6.7</v>
      </c>
      <c r="R5" s="206">
        <v>3.61</v>
      </c>
      <c r="S5" s="206">
        <v>4.3899999999999997</v>
      </c>
      <c r="T5" s="206">
        <v>1.41</v>
      </c>
      <c r="U5" s="206">
        <v>0.73</v>
      </c>
      <c r="V5" s="206">
        <v>2.6</v>
      </c>
      <c r="W5" s="206">
        <v>10.38</v>
      </c>
      <c r="X5" s="206">
        <v>18.579999999999998</v>
      </c>
      <c r="Y5" s="206">
        <v>0</v>
      </c>
      <c r="Z5" s="206">
        <v>48.72</v>
      </c>
      <c r="AA5" s="206">
        <v>19.940000000000001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0.5</v>
      </c>
      <c r="K6" s="206">
        <v>2.4700000000000002</v>
      </c>
      <c r="L6" s="206">
        <v>272.68</v>
      </c>
      <c r="M6" s="206">
        <v>0.48</v>
      </c>
      <c r="N6" s="206">
        <v>1.24</v>
      </c>
      <c r="O6" s="206">
        <v>0</v>
      </c>
      <c r="P6" s="206">
        <v>1.32</v>
      </c>
      <c r="Q6" s="206">
        <v>6.7</v>
      </c>
      <c r="R6" s="206">
        <v>3.61</v>
      </c>
      <c r="S6" s="206">
        <v>4.3899999999999997</v>
      </c>
      <c r="T6" s="206">
        <v>1.41</v>
      </c>
      <c r="U6" s="206">
        <v>0.73</v>
      </c>
      <c r="V6" s="206">
        <v>2.61</v>
      </c>
      <c r="W6" s="206">
        <v>10.38</v>
      </c>
      <c r="X6" s="206">
        <v>18.579999999999998</v>
      </c>
      <c r="Y6" s="206">
        <v>0</v>
      </c>
      <c r="Z6" s="206">
        <v>48.72</v>
      </c>
      <c r="AA6" s="206">
        <v>19.940000000000001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0.5</v>
      </c>
      <c r="K7" s="206">
        <v>2.4700000000000002</v>
      </c>
      <c r="L7" s="206">
        <v>272.68</v>
      </c>
      <c r="M7" s="206">
        <v>0.48</v>
      </c>
      <c r="N7" s="206">
        <v>1.24</v>
      </c>
      <c r="O7" s="206">
        <v>0</v>
      </c>
      <c r="P7" s="206">
        <v>1.32</v>
      </c>
      <c r="Q7" s="206">
        <v>6.7</v>
      </c>
      <c r="R7" s="206">
        <v>3.61</v>
      </c>
      <c r="S7" s="206">
        <v>4.3899999999999997</v>
      </c>
      <c r="T7" s="206">
        <v>1.41</v>
      </c>
      <c r="U7" s="206">
        <v>0.73</v>
      </c>
      <c r="V7" s="206">
        <v>2.61</v>
      </c>
      <c r="W7" s="206">
        <v>10.38</v>
      </c>
      <c r="X7" s="206">
        <v>18.579999999999998</v>
      </c>
      <c r="Y7" s="206">
        <v>0</v>
      </c>
      <c r="Z7" s="206">
        <v>48.72</v>
      </c>
      <c r="AA7" s="206">
        <v>19.940000000000001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0.5</v>
      </c>
      <c r="K8" s="206">
        <v>2.4700000000000002</v>
      </c>
      <c r="L8" s="206">
        <v>272.68</v>
      </c>
      <c r="M8" s="206">
        <v>0.48</v>
      </c>
      <c r="N8" s="206">
        <v>1.24</v>
      </c>
      <c r="O8" s="206">
        <v>0</v>
      </c>
      <c r="P8" s="206">
        <v>1.32</v>
      </c>
      <c r="Q8" s="206">
        <v>6.7</v>
      </c>
      <c r="R8" s="206">
        <v>3.61</v>
      </c>
      <c r="S8" s="206">
        <v>4.3899999999999997</v>
      </c>
      <c r="T8" s="206">
        <v>1.41</v>
      </c>
      <c r="U8" s="206">
        <v>0.73</v>
      </c>
      <c r="V8" s="206">
        <v>2.61</v>
      </c>
      <c r="W8" s="206">
        <v>10.38</v>
      </c>
      <c r="X8" s="206">
        <v>18.579999999999998</v>
      </c>
      <c r="Y8" s="206">
        <v>0</v>
      </c>
      <c r="Z8" s="206">
        <v>48.72</v>
      </c>
      <c r="AA8" s="206">
        <v>19.940000000000001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0.5</v>
      </c>
      <c r="K9" s="206">
        <v>2.4700000000000002</v>
      </c>
      <c r="L9" s="206">
        <v>272.68</v>
      </c>
      <c r="M9" s="206">
        <v>0.48</v>
      </c>
      <c r="N9" s="206">
        <v>1.24</v>
      </c>
      <c r="O9" s="206">
        <v>0</v>
      </c>
      <c r="P9" s="206">
        <v>1.32</v>
      </c>
      <c r="Q9" s="206">
        <v>6.7</v>
      </c>
      <c r="R9" s="206">
        <v>3.61</v>
      </c>
      <c r="S9" s="206">
        <v>4.3899999999999997</v>
      </c>
      <c r="T9" s="206">
        <v>1.41</v>
      </c>
      <c r="U9" s="206">
        <v>0.73</v>
      </c>
      <c r="V9" s="206">
        <v>2.61</v>
      </c>
      <c r="W9" s="206">
        <v>10.38</v>
      </c>
      <c r="X9" s="206">
        <v>18.579999999999998</v>
      </c>
      <c r="Y9" s="206">
        <v>0</v>
      </c>
      <c r="Z9" s="206">
        <v>48.72</v>
      </c>
      <c r="AA9" s="206">
        <v>19.940000000000001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0.5</v>
      </c>
      <c r="K10" s="206">
        <v>2.4700000000000002</v>
      </c>
      <c r="L10" s="206">
        <v>272.68</v>
      </c>
      <c r="M10" s="206">
        <v>0.48</v>
      </c>
      <c r="N10" s="206">
        <v>1.24</v>
      </c>
      <c r="O10" s="206">
        <v>0</v>
      </c>
      <c r="P10" s="206">
        <v>1.32</v>
      </c>
      <c r="Q10" s="206">
        <v>6.7</v>
      </c>
      <c r="R10" s="206">
        <v>3.61</v>
      </c>
      <c r="S10" s="206">
        <v>4.3899999999999997</v>
      </c>
      <c r="T10" s="206">
        <v>1.41</v>
      </c>
      <c r="U10" s="206">
        <v>0.73</v>
      </c>
      <c r="V10" s="206">
        <v>2.61</v>
      </c>
      <c r="W10" s="206">
        <v>10.38</v>
      </c>
      <c r="X10" s="206">
        <v>18.579999999999998</v>
      </c>
      <c r="Y10" s="206">
        <v>0</v>
      </c>
      <c r="Z10" s="206">
        <v>48.72</v>
      </c>
      <c r="AA10" s="206">
        <v>19.940000000000001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28.25</v>
      </c>
      <c r="J11" s="206">
        <v>0.5</v>
      </c>
      <c r="K11" s="206">
        <v>2.4700000000000002</v>
      </c>
      <c r="L11" s="206">
        <v>272.68</v>
      </c>
      <c r="M11" s="206">
        <v>0.48</v>
      </c>
      <c r="N11" s="206">
        <v>1.24</v>
      </c>
      <c r="O11" s="206">
        <v>0</v>
      </c>
      <c r="P11" s="206">
        <v>1.32</v>
      </c>
      <c r="Q11" s="206">
        <v>6.7</v>
      </c>
      <c r="R11" s="206">
        <v>3.41</v>
      </c>
      <c r="S11" s="206">
        <v>4.17</v>
      </c>
      <c r="T11" s="206">
        <v>1.41</v>
      </c>
      <c r="U11" s="206">
        <v>0.73</v>
      </c>
      <c r="V11" s="206">
        <v>2.61</v>
      </c>
      <c r="W11" s="206">
        <v>10.38</v>
      </c>
      <c r="X11" s="206">
        <v>18.579999999999998</v>
      </c>
      <c r="Y11" s="206">
        <v>0</v>
      </c>
      <c r="Z11" s="206">
        <v>48.72</v>
      </c>
      <c r="AA11" s="206">
        <v>19.940000000000001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28.25</v>
      </c>
      <c r="J12" s="206">
        <v>0.5</v>
      </c>
      <c r="K12" s="206">
        <v>2.4700000000000002</v>
      </c>
      <c r="L12" s="206">
        <v>272.68</v>
      </c>
      <c r="M12" s="206">
        <v>0.48</v>
      </c>
      <c r="N12" s="206">
        <v>1.24</v>
      </c>
      <c r="O12" s="206">
        <v>0</v>
      </c>
      <c r="P12" s="206">
        <v>1.32</v>
      </c>
      <c r="Q12" s="206">
        <v>6.7</v>
      </c>
      <c r="R12" s="206">
        <v>3.41</v>
      </c>
      <c r="S12" s="206">
        <v>4.1500000000000004</v>
      </c>
      <c r="T12" s="206">
        <v>1.41</v>
      </c>
      <c r="U12" s="206">
        <v>0.73</v>
      </c>
      <c r="V12" s="206">
        <v>2.61</v>
      </c>
      <c r="W12" s="206">
        <v>10.38</v>
      </c>
      <c r="X12" s="206">
        <v>18.579999999999998</v>
      </c>
      <c r="Y12" s="206">
        <v>0</v>
      </c>
      <c r="Z12" s="206">
        <v>48.72</v>
      </c>
      <c r="AA12" s="206">
        <v>19.940000000000001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28.25</v>
      </c>
      <c r="J13" s="206">
        <v>0.5</v>
      </c>
      <c r="K13" s="206">
        <v>2.4700000000000002</v>
      </c>
      <c r="L13" s="206">
        <v>272.68</v>
      </c>
      <c r="M13" s="206">
        <v>0.48</v>
      </c>
      <c r="N13" s="206">
        <v>1.24</v>
      </c>
      <c r="O13" s="206">
        <v>0</v>
      </c>
      <c r="P13" s="206">
        <v>1.32</v>
      </c>
      <c r="Q13" s="206">
        <v>6.7</v>
      </c>
      <c r="R13" s="206">
        <v>3.23</v>
      </c>
      <c r="S13" s="206">
        <v>3.99</v>
      </c>
      <c r="T13" s="206">
        <v>1.41</v>
      </c>
      <c r="U13" s="206">
        <v>0.73</v>
      </c>
      <c r="V13" s="206">
        <v>2.61</v>
      </c>
      <c r="W13" s="206">
        <v>10.38</v>
      </c>
      <c r="X13" s="206">
        <v>18.579999999999998</v>
      </c>
      <c r="Y13" s="206">
        <v>0</v>
      </c>
      <c r="Z13" s="206">
        <v>48.23</v>
      </c>
      <c r="AA13" s="206">
        <v>19.8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28.25</v>
      </c>
      <c r="J14" s="206">
        <v>0.5</v>
      </c>
      <c r="K14" s="206">
        <v>2.4700000000000002</v>
      </c>
      <c r="L14" s="206">
        <v>272.68</v>
      </c>
      <c r="M14" s="206">
        <v>0.48</v>
      </c>
      <c r="N14" s="206">
        <v>1.24</v>
      </c>
      <c r="O14" s="206">
        <v>0</v>
      </c>
      <c r="P14" s="206">
        <v>1.32</v>
      </c>
      <c r="Q14" s="206">
        <v>6.7</v>
      </c>
      <c r="R14" s="206">
        <v>3.23</v>
      </c>
      <c r="S14" s="206">
        <v>3.99</v>
      </c>
      <c r="T14" s="206">
        <v>1.41</v>
      </c>
      <c r="U14" s="206">
        <v>0.73</v>
      </c>
      <c r="V14" s="206">
        <v>2.61</v>
      </c>
      <c r="W14" s="206">
        <v>10.38</v>
      </c>
      <c r="X14" s="206">
        <v>18.579999999999998</v>
      </c>
      <c r="Y14" s="206">
        <v>0</v>
      </c>
      <c r="Z14" s="206">
        <v>48.23</v>
      </c>
      <c r="AA14" s="206">
        <v>19.8</v>
      </c>
      <c r="AB14" s="206">
        <v>0</v>
      </c>
      <c r="AC14" s="206">
        <v>15.42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28.25</v>
      </c>
      <c r="J15" s="206">
        <v>0.5</v>
      </c>
      <c r="K15" s="206">
        <v>2.46</v>
      </c>
      <c r="L15" s="206">
        <v>272.68</v>
      </c>
      <c r="M15" s="206">
        <v>0.48</v>
      </c>
      <c r="N15" s="206">
        <v>1.24</v>
      </c>
      <c r="O15" s="206">
        <v>0</v>
      </c>
      <c r="P15" s="206">
        <v>1.32</v>
      </c>
      <c r="Q15" s="206">
        <v>6.7</v>
      </c>
      <c r="R15" s="206">
        <v>3.23</v>
      </c>
      <c r="S15" s="206">
        <v>3.99</v>
      </c>
      <c r="T15" s="206">
        <v>1.41</v>
      </c>
      <c r="U15" s="206">
        <v>0.73</v>
      </c>
      <c r="V15" s="206">
        <v>2.61</v>
      </c>
      <c r="W15" s="206">
        <v>10.38</v>
      </c>
      <c r="X15" s="206">
        <v>18.579999999999998</v>
      </c>
      <c r="Y15" s="206">
        <v>0</v>
      </c>
      <c r="Z15" s="206">
        <v>48.72</v>
      </c>
      <c r="AA15" s="206">
        <v>19.940000000000001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28.25</v>
      </c>
      <c r="J16" s="206">
        <v>0.5</v>
      </c>
      <c r="K16" s="206">
        <v>2.46</v>
      </c>
      <c r="L16" s="206">
        <v>272.68</v>
      </c>
      <c r="M16" s="206">
        <v>0.48</v>
      </c>
      <c r="N16" s="206">
        <v>1.24</v>
      </c>
      <c r="O16" s="206">
        <v>0</v>
      </c>
      <c r="P16" s="206">
        <v>1.32</v>
      </c>
      <c r="Q16" s="206">
        <v>6.7</v>
      </c>
      <c r="R16" s="206">
        <v>3.23</v>
      </c>
      <c r="S16" s="206">
        <v>3.99</v>
      </c>
      <c r="T16" s="206">
        <v>1.41</v>
      </c>
      <c r="U16" s="206">
        <v>0.73</v>
      </c>
      <c r="V16" s="206">
        <v>2.61</v>
      </c>
      <c r="W16" s="206">
        <v>10.38</v>
      </c>
      <c r="X16" s="206">
        <v>18.579999999999998</v>
      </c>
      <c r="Y16" s="206">
        <v>0</v>
      </c>
      <c r="Z16" s="206">
        <v>48.72</v>
      </c>
      <c r="AA16" s="206">
        <v>19.940000000000001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28.25</v>
      </c>
      <c r="J17" s="206">
        <v>0.5</v>
      </c>
      <c r="K17" s="206">
        <v>2.46</v>
      </c>
      <c r="L17" s="206">
        <v>272.68</v>
      </c>
      <c r="M17" s="206">
        <v>0.48</v>
      </c>
      <c r="N17" s="206">
        <v>1.24</v>
      </c>
      <c r="O17" s="206">
        <v>0</v>
      </c>
      <c r="P17" s="206">
        <v>1.32</v>
      </c>
      <c r="Q17" s="206">
        <v>6.7</v>
      </c>
      <c r="R17" s="206">
        <v>3.23</v>
      </c>
      <c r="S17" s="206">
        <v>3.99</v>
      </c>
      <c r="T17" s="206">
        <v>1.41</v>
      </c>
      <c r="U17" s="206">
        <v>0.73</v>
      </c>
      <c r="V17" s="206">
        <v>2.61</v>
      </c>
      <c r="W17" s="206">
        <v>10.38</v>
      </c>
      <c r="X17" s="206">
        <v>18.579999999999998</v>
      </c>
      <c r="Y17" s="206">
        <v>0</v>
      </c>
      <c r="Z17" s="206">
        <v>48.72</v>
      </c>
      <c r="AA17" s="206">
        <v>19.940000000000001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28.25</v>
      </c>
      <c r="J18" s="206">
        <v>0.5</v>
      </c>
      <c r="K18" s="206">
        <v>2.46</v>
      </c>
      <c r="L18" s="206">
        <v>272.68</v>
      </c>
      <c r="M18" s="206">
        <v>0.48</v>
      </c>
      <c r="N18" s="206">
        <v>1.24</v>
      </c>
      <c r="O18" s="206">
        <v>0</v>
      </c>
      <c r="P18" s="206">
        <v>1.32</v>
      </c>
      <c r="Q18" s="206">
        <v>6.7</v>
      </c>
      <c r="R18" s="206">
        <v>3.23</v>
      </c>
      <c r="S18" s="206">
        <v>3.99</v>
      </c>
      <c r="T18" s="206">
        <v>1.41</v>
      </c>
      <c r="U18" s="206">
        <v>0.73</v>
      </c>
      <c r="V18" s="206">
        <v>2.61</v>
      </c>
      <c r="W18" s="206">
        <v>10.38</v>
      </c>
      <c r="X18" s="206">
        <v>18.579999999999998</v>
      </c>
      <c r="Y18" s="206">
        <v>0</v>
      </c>
      <c r="Z18" s="206">
        <v>48.72</v>
      </c>
      <c r="AA18" s="206">
        <v>19.940000000000001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28.25</v>
      </c>
      <c r="J19" s="206">
        <v>0.5</v>
      </c>
      <c r="K19" s="206">
        <v>2.46</v>
      </c>
      <c r="L19" s="206">
        <v>272.68</v>
      </c>
      <c r="M19" s="206">
        <v>0.48</v>
      </c>
      <c r="N19" s="206">
        <v>1.24</v>
      </c>
      <c r="O19" s="206">
        <v>0</v>
      </c>
      <c r="P19" s="206">
        <v>1.32</v>
      </c>
      <c r="Q19" s="206">
        <v>6.7</v>
      </c>
      <c r="R19" s="206">
        <v>3.23</v>
      </c>
      <c r="S19" s="206">
        <v>3.99</v>
      </c>
      <c r="T19" s="206">
        <v>1.41</v>
      </c>
      <c r="U19" s="206">
        <v>0.73</v>
      </c>
      <c r="V19" s="206">
        <v>2.61</v>
      </c>
      <c r="W19" s="206">
        <v>10.38</v>
      </c>
      <c r="X19" s="206">
        <v>18.579999999999998</v>
      </c>
      <c r="Y19" s="206">
        <v>0</v>
      </c>
      <c r="Z19" s="206">
        <v>48.72</v>
      </c>
      <c r="AA19" s="206">
        <v>19.940000000000001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28.25</v>
      </c>
      <c r="J20" s="206">
        <v>0.5</v>
      </c>
      <c r="K20" s="206">
        <v>2.46</v>
      </c>
      <c r="L20" s="206">
        <v>272.68</v>
      </c>
      <c r="M20" s="206">
        <v>0.48</v>
      </c>
      <c r="N20" s="206">
        <v>1.24</v>
      </c>
      <c r="O20" s="206">
        <v>0</v>
      </c>
      <c r="P20" s="206">
        <v>1.32</v>
      </c>
      <c r="Q20" s="206">
        <v>6.7</v>
      </c>
      <c r="R20" s="206">
        <v>3.23</v>
      </c>
      <c r="S20" s="206">
        <v>3.99</v>
      </c>
      <c r="T20" s="206">
        <v>1.41</v>
      </c>
      <c r="U20" s="206">
        <v>0.73</v>
      </c>
      <c r="V20" s="206">
        <v>2.61</v>
      </c>
      <c r="W20" s="206">
        <v>10.38</v>
      </c>
      <c r="X20" s="206">
        <v>18.579999999999998</v>
      </c>
      <c r="Y20" s="206">
        <v>0</v>
      </c>
      <c r="Z20" s="206">
        <v>48.72</v>
      </c>
      <c r="AA20" s="206">
        <v>19.940000000000001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28.25</v>
      </c>
      <c r="J21" s="206">
        <v>0.5</v>
      </c>
      <c r="K21" s="206">
        <v>2.46</v>
      </c>
      <c r="L21" s="206">
        <v>272.68</v>
      </c>
      <c r="M21" s="206">
        <v>0.48</v>
      </c>
      <c r="N21" s="206">
        <v>1.24</v>
      </c>
      <c r="O21" s="206">
        <v>0</v>
      </c>
      <c r="P21" s="206">
        <v>1.32</v>
      </c>
      <c r="Q21" s="206">
        <v>6.7</v>
      </c>
      <c r="R21" s="206">
        <v>3.23</v>
      </c>
      <c r="S21" s="206">
        <v>3.99</v>
      </c>
      <c r="T21" s="206">
        <v>1.41</v>
      </c>
      <c r="U21" s="206">
        <v>0.73</v>
      </c>
      <c r="V21" s="206">
        <v>2.61</v>
      </c>
      <c r="W21" s="206">
        <v>10.38</v>
      </c>
      <c r="X21" s="206">
        <v>18.579999999999998</v>
      </c>
      <c r="Y21" s="206">
        <v>0</v>
      </c>
      <c r="Z21" s="206">
        <v>48.72</v>
      </c>
      <c r="AA21" s="206">
        <v>19.940000000000001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28.25</v>
      </c>
      <c r="J22" s="206">
        <v>0.5</v>
      </c>
      <c r="K22" s="206">
        <v>2.46</v>
      </c>
      <c r="L22" s="206">
        <v>272.68</v>
      </c>
      <c r="M22" s="206">
        <v>0.48</v>
      </c>
      <c r="N22" s="206">
        <v>1.24</v>
      </c>
      <c r="O22" s="206">
        <v>0</v>
      </c>
      <c r="P22" s="206">
        <v>1.32</v>
      </c>
      <c r="Q22" s="206">
        <v>6.7</v>
      </c>
      <c r="R22" s="206">
        <v>4.57</v>
      </c>
      <c r="S22" s="206">
        <v>6.17</v>
      </c>
      <c r="T22" s="206">
        <v>1.41</v>
      </c>
      <c r="U22" s="206">
        <v>0.73</v>
      </c>
      <c r="V22" s="206">
        <v>2.61</v>
      </c>
      <c r="W22" s="206">
        <v>10.38</v>
      </c>
      <c r="X22" s="206">
        <v>18.579999999999998</v>
      </c>
      <c r="Y22" s="206">
        <v>0</v>
      </c>
      <c r="Z22" s="206">
        <v>48.72</v>
      </c>
      <c r="AA22" s="206">
        <v>19.940000000000001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28.25</v>
      </c>
      <c r="J23" s="206">
        <v>0.5</v>
      </c>
      <c r="K23" s="206">
        <v>3.72</v>
      </c>
      <c r="L23" s="206">
        <v>272.68</v>
      </c>
      <c r="M23" s="206">
        <v>0.48</v>
      </c>
      <c r="N23" s="206">
        <v>1.24</v>
      </c>
      <c r="O23" s="206">
        <v>0</v>
      </c>
      <c r="P23" s="206">
        <v>1.32</v>
      </c>
      <c r="Q23" s="206">
        <v>6.7</v>
      </c>
      <c r="R23" s="206">
        <v>4.57</v>
      </c>
      <c r="S23" s="206">
        <v>6.17</v>
      </c>
      <c r="T23" s="206">
        <v>1.41</v>
      </c>
      <c r="U23" s="206">
        <v>0.73</v>
      </c>
      <c r="V23" s="206">
        <v>2.61</v>
      </c>
      <c r="W23" s="206">
        <v>10.38</v>
      </c>
      <c r="X23" s="206">
        <v>18.579999999999998</v>
      </c>
      <c r="Y23" s="206">
        <v>0</v>
      </c>
      <c r="Z23" s="206">
        <v>48.72</v>
      </c>
      <c r="AA23" s="206">
        <v>19.940000000000001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28.25</v>
      </c>
      <c r="J24" s="206">
        <v>0.5</v>
      </c>
      <c r="K24" s="206">
        <v>3.72</v>
      </c>
      <c r="L24" s="206">
        <v>272.68</v>
      </c>
      <c r="M24" s="206">
        <v>0.48</v>
      </c>
      <c r="N24" s="206">
        <v>1.24</v>
      </c>
      <c r="O24" s="206">
        <v>0</v>
      </c>
      <c r="P24" s="206">
        <v>1.32</v>
      </c>
      <c r="Q24" s="206">
        <v>6.7</v>
      </c>
      <c r="R24" s="206">
        <v>4.57</v>
      </c>
      <c r="S24" s="206">
        <v>6.17</v>
      </c>
      <c r="T24" s="206">
        <v>1.41</v>
      </c>
      <c r="U24" s="206">
        <v>0.73</v>
      </c>
      <c r="V24" s="206">
        <v>2.61</v>
      </c>
      <c r="W24" s="206">
        <v>10.38</v>
      </c>
      <c r="X24" s="206">
        <v>18.579999999999998</v>
      </c>
      <c r="Y24" s="206">
        <v>0</v>
      </c>
      <c r="Z24" s="206">
        <v>48.72</v>
      </c>
      <c r="AA24" s="206">
        <v>19.940000000000001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28.25</v>
      </c>
      <c r="J25" s="206">
        <v>0.5</v>
      </c>
      <c r="K25" s="206">
        <v>3.72</v>
      </c>
      <c r="L25" s="206">
        <v>272.68</v>
      </c>
      <c r="M25" s="206">
        <v>0.48</v>
      </c>
      <c r="N25" s="206">
        <v>1.24</v>
      </c>
      <c r="O25" s="206">
        <v>0</v>
      </c>
      <c r="P25" s="206">
        <v>1.32</v>
      </c>
      <c r="Q25" s="206">
        <v>6.7</v>
      </c>
      <c r="R25" s="206">
        <v>4.57</v>
      </c>
      <c r="S25" s="206">
        <v>6.17</v>
      </c>
      <c r="T25" s="206">
        <v>1.41</v>
      </c>
      <c r="U25" s="206">
        <v>0.73</v>
      </c>
      <c r="V25" s="206">
        <v>2.61</v>
      </c>
      <c r="W25" s="206">
        <v>10.38</v>
      </c>
      <c r="X25" s="206">
        <v>18.579999999999998</v>
      </c>
      <c r="Y25" s="206">
        <v>0</v>
      </c>
      <c r="Z25" s="206">
        <v>48.72</v>
      </c>
      <c r="AA25" s="206">
        <v>19.940000000000001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28.25</v>
      </c>
      <c r="J26" s="206">
        <v>0.5</v>
      </c>
      <c r="K26" s="206">
        <v>3.72</v>
      </c>
      <c r="L26" s="206">
        <v>272.68</v>
      </c>
      <c r="M26" s="206">
        <v>0.48</v>
      </c>
      <c r="N26" s="206">
        <v>1.24</v>
      </c>
      <c r="O26" s="206">
        <v>0</v>
      </c>
      <c r="P26" s="206">
        <v>1.32</v>
      </c>
      <c r="Q26" s="206">
        <v>6.7</v>
      </c>
      <c r="R26" s="206">
        <v>4.57</v>
      </c>
      <c r="S26" s="206">
        <v>6.17</v>
      </c>
      <c r="T26" s="206">
        <v>1.41</v>
      </c>
      <c r="U26" s="206">
        <v>0.73</v>
      </c>
      <c r="V26" s="206">
        <v>2.61</v>
      </c>
      <c r="W26" s="206">
        <v>0.72</v>
      </c>
      <c r="X26" s="206">
        <v>1.03</v>
      </c>
      <c r="Y26" s="206">
        <v>0</v>
      </c>
      <c r="Z26" s="206">
        <v>48.72</v>
      </c>
      <c r="AA26" s="206">
        <v>19.940000000000001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10.66</v>
      </c>
      <c r="H27" s="206">
        <v>0</v>
      </c>
      <c r="I27" s="206">
        <v>27.99</v>
      </c>
      <c r="J27" s="206">
        <v>0.5</v>
      </c>
      <c r="K27" s="206">
        <v>3.72</v>
      </c>
      <c r="L27" s="206">
        <v>211.84</v>
      </c>
      <c r="M27" s="206">
        <v>0.48</v>
      </c>
      <c r="N27" s="206">
        <v>1.24</v>
      </c>
      <c r="O27" s="206">
        <v>0</v>
      </c>
      <c r="P27" s="206">
        <v>1.32</v>
      </c>
      <c r="Q27" s="206">
        <v>6.7</v>
      </c>
      <c r="R27" s="206">
        <v>0.22</v>
      </c>
      <c r="S27" s="206">
        <v>0.28000000000000003</v>
      </c>
      <c r="T27" s="206">
        <v>1.41</v>
      </c>
      <c r="U27" s="206">
        <v>0.73</v>
      </c>
      <c r="V27" s="206">
        <v>0.7</v>
      </c>
      <c r="W27" s="206">
        <v>0.72</v>
      </c>
      <c r="X27" s="206">
        <v>1.03</v>
      </c>
      <c r="Y27" s="206">
        <v>0</v>
      </c>
      <c r="Z27" s="206">
        <v>2.66</v>
      </c>
      <c r="AA27" s="206">
        <v>0.95</v>
      </c>
      <c r="AB27" s="206">
        <v>0</v>
      </c>
      <c r="AC27" s="206">
        <v>15.42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11.28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10.66</v>
      </c>
      <c r="H28" s="206">
        <v>0</v>
      </c>
      <c r="I28" s="206">
        <v>27.99</v>
      </c>
      <c r="J28" s="206">
        <v>0.5</v>
      </c>
      <c r="K28" s="206">
        <v>0.16</v>
      </c>
      <c r="L28" s="206">
        <v>153.88999999999999</v>
      </c>
      <c r="M28" s="206">
        <v>0.48</v>
      </c>
      <c r="N28" s="206">
        <v>1.24</v>
      </c>
      <c r="O28" s="206">
        <v>0</v>
      </c>
      <c r="P28" s="206">
        <v>1.32</v>
      </c>
      <c r="Q28" s="206">
        <v>6.7</v>
      </c>
      <c r="R28" s="206">
        <v>0.22</v>
      </c>
      <c r="S28" s="206">
        <v>0.28000000000000003</v>
      </c>
      <c r="T28" s="206">
        <v>1.41</v>
      </c>
      <c r="U28" s="206">
        <v>0.73</v>
      </c>
      <c r="V28" s="206">
        <v>0.38</v>
      </c>
      <c r="W28" s="206">
        <v>0.72</v>
      </c>
      <c r="X28" s="206">
        <v>1.03</v>
      </c>
      <c r="Y28" s="206">
        <v>0</v>
      </c>
      <c r="Z28" s="206">
        <v>2.66</v>
      </c>
      <c r="AA28" s="206">
        <v>0.95</v>
      </c>
      <c r="AB28" s="206">
        <v>0</v>
      </c>
      <c r="AC28" s="206">
        <v>15.42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10.66</v>
      </c>
      <c r="H29" s="206">
        <v>0</v>
      </c>
      <c r="I29" s="206">
        <v>27.99</v>
      </c>
      <c r="J29" s="206">
        <v>0.5</v>
      </c>
      <c r="K29" s="206">
        <v>0.16</v>
      </c>
      <c r="L29" s="206">
        <v>153.88999999999999</v>
      </c>
      <c r="M29" s="206">
        <v>0.48</v>
      </c>
      <c r="N29" s="206">
        <v>1.24</v>
      </c>
      <c r="O29" s="206">
        <v>0</v>
      </c>
      <c r="P29" s="206">
        <v>1.32</v>
      </c>
      <c r="Q29" s="206">
        <v>6.7</v>
      </c>
      <c r="R29" s="206">
        <v>0.22</v>
      </c>
      <c r="S29" s="206">
        <v>0.37</v>
      </c>
      <c r="T29" s="206">
        <v>1.41</v>
      </c>
      <c r="U29" s="206">
        <v>0.73</v>
      </c>
      <c r="V29" s="206">
        <v>2.58</v>
      </c>
      <c r="W29" s="206">
        <v>0.72</v>
      </c>
      <c r="X29" s="206">
        <v>1.03</v>
      </c>
      <c r="Y29" s="206">
        <v>0</v>
      </c>
      <c r="Z29" s="206">
        <v>2.66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10.66</v>
      </c>
      <c r="H30" s="206">
        <v>0</v>
      </c>
      <c r="I30" s="206">
        <v>27.99</v>
      </c>
      <c r="J30" s="206">
        <v>0.5</v>
      </c>
      <c r="K30" s="206">
        <v>0.16</v>
      </c>
      <c r="L30" s="206">
        <v>153.88999999999999</v>
      </c>
      <c r="M30" s="206">
        <v>0.48</v>
      </c>
      <c r="N30" s="206">
        <v>1.24</v>
      </c>
      <c r="O30" s="206">
        <v>0</v>
      </c>
      <c r="P30" s="206">
        <v>1.32</v>
      </c>
      <c r="Q30" s="206">
        <v>6.7</v>
      </c>
      <c r="R30" s="206">
        <v>0.22</v>
      </c>
      <c r="S30" s="206">
        <v>0.28000000000000003</v>
      </c>
      <c r="T30" s="206">
        <v>1.41</v>
      </c>
      <c r="U30" s="206">
        <v>0.73</v>
      </c>
      <c r="V30" s="206">
        <v>2.58</v>
      </c>
      <c r="W30" s="206">
        <v>0.72</v>
      </c>
      <c r="X30" s="206">
        <v>1.03</v>
      </c>
      <c r="Y30" s="206">
        <v>0</v>
      </c>
      <c r="Z30" s="206">
        <v>2.66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10.66</v>
      </c>
      <c r="H31" s="206">
        <v>0</v>
      </c>
      <c r="I31" s="206">
        <v>27.99</v>
      </c>
      <c r="J31" s="206">
        <v>0.5</v>
      </c>
      <c r="K31" s="206">
        <v>0.16</v>
      </c>
      <c r="L31" s="206">
        <v>153.88999999999999</v>
      </c>
      <c r="M31" s="206">
        <v>0.48</v>
      </c>
      <c r="N31" s="206">
        <v>1.24</v>
      </c>
      <c r="O31" s="206">
        <v>0</v>
      </c>
      <c r="P31" s="206">
        <v>1.32</v>
      </c>
      <c r="Q31" s="206">
        <v>6.7</v>
      </c>
      <c r="R31" s="206">
        <v>0.22</v>
      </c>
      <c r="S31" s="206">
        <v>0.28000000000000003</v>
      </c>
      <c r="T31" s="206">
        <v>1.41</v>
      </c>
      <c r="U31" s="206">
        <v>0.73</v>
      </c>
      <c r="V31" s="206">
        <v>2.65</v>
      </c>
      <c r="W31" s="206">
        <v>0.72</v>
      </c>
      <c r="X31" s="206">
        <v>1.03</v>
      </c>
      <c r="Y31" s="206">
        <v>0</v>
      </c>
      <c r="Z31" s="206">
        <v>2.66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10.66</v>
      </c>
      <c r="H32" s="206">
        <v>0</v>
      </c>
      <c r="I32" s="206">
        <v>27.99</v>
      </c>
      <c r="J32" s="206">
        <v>0.5</v>
      </c>
      <c r="K32" s="206">
        <v>0.16</v>
      </c>
      <c r="L32" s="206">
        <v>153.88999999999999</v>
      </c>
      <c r="M32" s="206">
        <v>0.48</v>
      </c>
      <c r="N32" s="206">
        <v>1.24</v>
      </c>
      <c r="O32" s="206">
        <v>0</v>
      </c>
      <c r="P32" s="206">
        <v>1.32</v>
      </c>
      <c r="Q32" s="206">
        <v>6.7</v>
      </c>
      <c r="R32" s="206">
        <v>0.22</v>
      </c>
      <c r="S32" s="206">
        <v>0.28000000000000003</v>
      </c>
      <c r="T32" s="206">
        <v>1.41</v>
      </c>
      <c r="U32" s="206">
        <v>0.73</v>
      </c>
      <c r="V32" s="206">
        <v>2.65</v>
      </c>
      <c r="W32" s="206">
        <v>0.72</v>
      </c>
      <c r="X32" s="206">
        <v>1.03</v>
      </c>
      <c r="Y32" s="206">
        <v>0</v>
      </c>
      <c r="Z32" s="206">
        <v>2.66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10.66</v>
      </c>
      <c r="H33" s="206">
        <v>0</v>
      </c>
      <c r="I33" s="206">
        <v>27.99</v>
      </c>
      <c r="J33" s="206">
        <v>0.5</v>
      </c>
      <c r="K33" s="206">
        <v>0.16</v>
      </c>
      <c r="L33" s="206">
        <v>153.88999999999999</v>
      </c>
      <c r="M33" s="206">
        <v>0.48</v>
      </c>
      <c r="N33" s="206">
        <v>1.24</v>
      </c>
      <c r="O33" s="206">
        <v>0</v>
      </c>
      <c r="P33" s="206">
        <v>1.32</v>
      </c>
      <c r="Q33" s="206">
        <v>6.7</v>
      </c>
      <c r="R33" s="206">
        <v>0.22</v>
      </c>
      <c r="S33" s="206">
        <v>0.28000000000000003</v>
      </c>
      <c r="T33" s="206">
        <v>1.41</v>
      </c>
      <c r="U33" s="206">
        <v>0.73</v>
      </c>
      <c r="V33" s="206">
        <v>2.65</v>
      </c>
      <c r="W33" s="206">
        <v>0.72</v>
      </c>
      <c r="X33" s="206">
        <v>1.03</v>
      </c>
      <c r="Y33" s="206">
        <v>0</v>
      </c>
      <c r="Z33" s="206">
        <v>2.66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10.66</v>
      </c>
      <c r="H34" s="206">
        <v>0</v>
      </c>
      <c r="I34" s="206">
        <v>27.99</v>
      </c>
      <c r="J34" s="206">
        <v>0.5</v>
      </c>
      <c r="K34" s="206">
        <v>0.16</v>
      </c>
      <c r="L34" s="206">
        <v>153.88999999999999</v>
      </c>
      <c r="M34" s="206">
        <v>0.48</v>
      </c>
      <c r="N34" s="206">
        <v>1.24</v>
      </c>
      <c r="O34" s="206">
        <v>0</v>
      </c>
      <c r="P34" s="206">
        <v>1.32</v>
      </c>
      <c r="Q34" s="206">
        <v>6.7</v>
      </c>
      <c r="R34" s="206">
        <v>0.22</v>
      </c>
      <c r="S34" s="206">
        <v>0.28000000000000003</v>
      </c>
      <c r="T34" s="206">
        <v>1.41</v>
      </c>
      <c r="U34" s="206">
        <v>0.73</v>
      </c>
      <c r="V34" s="206">
        <v>2.65</v>
      </c>
      <c r="W34" s="206">
        <v>0.72</v>
      </c>
      <c r="X34" s="206">
        <v>1.03</v>
      </c>
      <c r="Y34" s="206">
        <v>0</v>
      </c>
      <c r="Z34" s="206">
        <v>2.66</v>
      </c>
      <c r="AA34" s="206">
        <v>0.95</v>
      </c>
      <c r="AB34" s="206">
        <v>0</v>
      </c>
      <c r="AC34" s="206">
        <v>14.32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27.99</v>
      </c>
      <c r="J35" s="206">
        <v>0.5</v>
      </c>
      <c r="K35" s="206">
        <v>0.16</v>
      </c>
      <c r="L35" s="206">
        <v>153.88999999999999</v>
      </c>
      <c r="M35" s="206">
        <v>0.48</v>
      </c>
      <c r="N35" s="206">
        <v>1.24</v>
      </c>
      <c r="O35" s="206">
        <v>0</v>
      </c>
      <c r="P35" s="206">
        <v>1.32</v>
      </c>
      <c r="Q35" s="206">
        <v>6.7</v>
      </c>
      <c r="R35" s="206">
        <v>0.22</v>
      </c>
      <c r="S35" s="206">
        <v>0.28000000000000003</v>
      </c>
      <c r="T35" s="206">
        <v>1.41</v>
      </c>
      <c r="U35" s="206">
        <v>0.73</v>
      </c>
      <c r="V35" s="206">
        <v>2.72</v>
      </c>
      <c r="W35" s="206">
        <v>0.72</v>
      </c>
      <c r="X35" s="206">
        <v>1.03</v>
      </c>
      <c r="Y35" s="206">
        <v>0</v>
      </c>
      <c r="Z35" s="206">
        <v>2.66</v>
      </c>
      <c r="AA35" s="206">
        <v>0.95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27.99</v>
      </c>
      <c r="J36" s="206">
        <v>0.5</v>
      </c>
      <c r="K36" s="206">
        <v>0.16</v>
      </c>
      <c r="L36" s="206">
        <v>153.88999999999999</v>
      </c>
      <c r="M36" s="206">
        <v>0.48</v>
      </c>
      <c r="N36" s="206">
        <v>1.24</v>
      </c>
      <c r="O36" s="206">
        <v>0</v>
      </c>
      <c r="P36" s="206">
        <v>1.32</v>
      </c>
      <c r="Q36" s="206">
        <v>6.7</v>
      </c>
      <c r="R36" s="206">
        <v>0.22</v>
      </c>
      <c r="S36" s="206">
        <v>0.28000000000000003</v>
      </c>
      <c r="T36" s="206">
        <v>1.41</v>
      </c>
      <c r="U36" s="206">
        <v>0.73</v>
      </c>
      <c r="V36" s="206">
        <v>2.72</v>
      </c>
      <c r="W36" s="206">
        <v>0.72</v>
      </c>
      <c r="X36" s="206">
        <v>1.03</v>
      </c>
      <c r="Y36" s="206">
        <v>0</v>
      </c>
      <c r="Z36" s="206">
        <v>2.66</v>
      </c>
      <c r="AA36" s="206">
        <v>0.95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27.99</v>
      </c>
      <c r="J37" s="206">
        <v>0.5</v>
      </c>
      <c r="K37" s="206">
        <v>0.16</v>
      </c>
      <c r="L37" s="206">
        <v>153.88999999999999</v>
      </c>
      <c r="M37" s="206">
        <v>0.48</v>
      </c>
      <c r="N37" s="206">
        <v>1.24</v>
      </c>
      <c r="O37" s="206">
        <v>0</v>
      </c>
      <c r="P37" s="206">
        <v>1.32</v>
      </c>
      <c r="Q37" s="206">
        <v>6.7</v>
      </c>
      <c r="R37" s="206">
        <v>0.22</v>
      </c>
      <c r="S37" s="206">
        <v>0.28000000000000003</v>
      </c>
      <c r="T37" s="206">
        <v>1.41</v>
      </c>
      <c r="U37" s="206">
        <v>0.73</v>
      </c>
      <c r="V37" s="206">
        <v>2.72</v>
      </c>
      <c r="W37" s="206">
        <v>0.72</v>
      </c>
      <c r="X37" s="206">
        <v>1.03</v>
      </c>
      <c r="Y37" s="206">
        <v>0</v>
      </c>
      <c r="Z37" s="206">
        <v>2.66</v>
      </c>
      <c r="AA37" s="206">
        <v>0.95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27.99</v>
      </c>
      <c r="J38" s="206">
        <v>0.5</v>
      </c>
      <c r="K38" s="206">
        <v>0.16</v>
      </c>
      <c r="L38" s="206">
        <v>153.88999999999999</v>
      </c>
      <c r="M38" s="206">
        <v>0.48</v>
      </c>
      <c r="N38" s="206">
        <v>1.24</v>
      </c>
      <c r="O38" s="206">
        <v>0</v>
      </c>
      <c r="P38" s="206">
        <v>1.32</v>
      </c>
      <c r="Q38" s="206">
        <v>6.7</v>
      </c>
      <c r="R38" s="206">
        <v>0.22</v>
      </c>
      <c r="S38" s="206">
        <v>0.28000000000000003</v>
      </c>
      <c r="T38" s="206">
        <v>1.41</v>
      </c>
      <c r="U38" s="206">
        <v>0.73</v>
      </c>
      <c r="V38" s="206">
        <v>2.72</v>
      </c>
      <c r="W38" s="206">
        <v>0.72</v>
      </c>
      <c r="X38" s="206">
        <v>1.03</v>
      </c>
      <c r="Y38" s="206">
        <v>0</v>
      </c>
      <c r="Z38" s="206">
        <v>2.66</v>
      </c>
      <c r="AA38" s="206">
        <v>0.95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11.21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27.99</v>
      </c>
      <c r="J39" s="206">
        <v>0.5</v>
      </c>
      <c r="K39" s="206">
        <v>0.16</v>
      </c>
      <c r="L39" s="206">
        <v>153.88999999999999</v>
      </c>
      <c r="M39" s="206">
        <v>0.48</v>
      </c>
      <c r="N39" s="206">
        <v>1.24</v>
      </c>
      <c r="O39" s="206">
        <v>0</v>
      </c>
      <c r="P39" s="206">
        <v>1.32</v>
      </c>
      <c r="Q39" s="206">
        <v>6.7</v>
      </c>
      <c r="R39" s="206">
        <v>0.22</v>
      </c>
      <c r="S39" s="206">
        <v>0.28000000000000003</v>
      </c>
      <c r="T39" s="206">
        <v>1.41</v>
      </c>
      <c r="U39" s="206">
        <v>0.73</v>
      </c>
      <c r="V39" s="206">
        <v>2.65</v>
      </c>
      <c r="W39" s="206">
        <v>0.72</v>
      </c>
      <c r="X39" s="206">
        <v>1.03</v>
      </c>
      <c r="Y39" s="206">
        <v>0</v>
      </c>
      <c r="Z39" s="206">
        <v>2.66</v>
      </c>
      <c r="AA39" s="206">
        <v>0.95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11.21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27.99</v>
      </c>
      <c r="J40" s="206">
        <v>0.5</v>
      </c>
      <c r="K40" s="206">
        <v>0.16</v>
      </c>
      <c r="L40" s="206">
        <v>153.88999999999999</v>
      </c>
      <c r="M40" s="206">
        <v>0.48</v>
      </c>
      <c r="N40" s="206">
        <v>1.24</v>
      </c>
      <c r="O40" s="206">
        <v>0</v>
      </c>
      <c r="P40" s="206">
        <v>1.32</v>
      </c>
      <c r="Q40" s="206">
        <v>6.7</v>
      </c>
      <c r="R40" s="206">
        <v>0.22</v>
      </c>
      <c r="S40" s="206">
        <v>0.28000000000000003</v>
      </c>
      <c r="T40" s="206">
        <v>1.41</v>
      </c>
      <c r="U40" s="206">
        <v>0.73</v>
      </c>
      <c r="V40" s="206">
        <v>2.65</v>
      </c>
      <c r="W40" s="206">
        <v>0.72</v>
      </c>
      <c r="X40" s="206">
        <v>1.03</v>
      </c>
      <c r="Y40" s="206">
        <v>0</v>
      </c>
      <c r="Z40" s="206">
        <v>2.66</v>
      </c>
      <c r="AA40" s="206">
        <v>0.95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11.21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27.99</v>
      </c>
      <c r="J41" s="206">
        <v>0.5</v>
      </c>
      <c r="K41" s="206">
        <v>0.16</v>
      </c>
      <c r="L41" s="206">
        <v>153.88999999999999</v>
      </c>
      <c r="M41" s="206">
        <v>0.48</v>
      </c>
      <c r="N41" s="206">
        <v>1.24</v>
      </c>
      <c r="O41" s="206">
        <v>0</v>
      </c>
      <c r="P41" s="206">
        <v>1.32</v>
      </c>
      <c r="Q41" s="206">
        <v>6.7</v>
      </c>
      <c r="R41" s="206">
        <v>0.22</v>
      </c>
      <c r="S41" s="206">
        <v>0.28000000000000003</v>
      </c>
      <c r="T41" s="206">
        <v>1.41</v>
      </c>
      <c r="U41" s="206">
        <v>0.73</v>
      </c>
      <c r="V41" s="206">
        <v>2.65</v>
      </c>
      <c r="W41" s="206">
        <v>0.72</v>
      </c>
      <c r="X41" s="206">
        <v>1.03</v>
      </c>
      <c r="Y41" s="206">
        <v>0</v>
      </c>
      <c r="Z41" s="206">
        <v>2.66</v>
      </c>
      <c r="AA41" s="206">
        <v>0.95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11.21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27.99</v>
      </c>
      <c r="J42" s="206">
        <v>0.5</v>
      </c>
      <c r="K42" s="206">
        <v>0.16</v>
      </c>
      <c r="L42" s="206">
        <v>153.88999999999999</v>
      </c>
      <c r="M42" s="206">
        <v>0.48</v>
      </c>
      <c r="N42" s="206">
        <v>1.24</v>
      </c>
      <c r="O42" s="206">
        <v>0</v>
      </c>
      <c r="P42" s="206">
        <v>1.32</v>
      </c>
      <c r="Q42" s="206">
        <v>6.7</v>
      </c>
      <c r="R42" s="206">
        <v>0.22</v>
      </c>
      <c r="S42" s="206">
        <v>0.28000000000000003</v>
      </c>
      <c r="T42" s="206">
        <v>1.41</v>
      </c>
      <c r="U42" s="206">
        <v>0.73</v>
      </c>
      <c r="V42" s="206">
        <v>2.65</v>
      </c>
      <c r="W42" s="206">
        <v>0.72</v>
      </c>
      <c r="X42" s="206">
        <v>1.03</v>
      </c>
      <c r="Y42" s="206">
        <v>0</v>
      </c>
      <c r="Z42" s="206">
        <v>2.66</v>
      </c>
      <c r="AA42" s="206">
        <v>0.95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11.21</v>
      </c>
      <c r="D43" s="206">
        <v>2.2599999999999998</v>
      </c>
      <c r="E43" s="206">
        <v>0</v>
      </c>
      <c r="F43" s="206">
        <v>0</v>
      </c>
      <c r="G43" s="206">
        <v>10.5</v>
      </c>
      <c r="H43" s="206">
        <v>0</v>
      </c>
      <c r="I43" s="206">
        <v>27.99</v>
      </c>
      <c r="J43" s="206">
        <v>0.5</v>
      </c>
      <c r="K43" s="206">
        <v>0.16</v>
      </c>
      <c r="L43" s="206">
        <v>153.88999999999999</v>
      </c>
      <c r="M43" s="206">
        <v>0.48</v>
      </c>
      <c r="N43" s="206">
        <v>1.24</v>
      </c>
      <c r="O43" s="206">
        <v>0</v>
      </c>
      <c r="P43" s="206">
        <v>1.32</v>
      </c>
      <c r="Q43" s="206">
        <v>6.7</v>
      </c>
      <c r="R43" s="206">
        <v>0.22</v>
      </c>
      <c r="S43" s="206">
        <v>0.28000000000000003</v>
      </c>
      <c r="T43" s="206">
        <v>1.41</v>
      </c>
      <c r="U43" s="206">
        <v>0.73</v>
      </c>
      <c r="V43" s="206">
        <v>2.72</v>
      </c>
      <c r="W43" s="206">
        <v>0.72</v>
      </c>
      <c r="X43" s="206">
        <v>1.03</v>
      </c>
      <c r="Y43" s="206">
        <v>0</v>
      </c>
      <c r="Z43" s="206">
        <v>2.66</v>
      </c>
      <c r="AA43" s="206">
        <v>0.95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11.21</v>
      </c>
      <c r="D44" s="206">
        <v>2.2599999999999998</v>
      </c>
      <c r="E44" s="206">
        <v>0</v>
      </c>
      <c r="F44" s="206">
        <v>0</v>
      </c>
      <c r="G44" s="206">
        <v>10.5</v>
      </c>
      <c r="H44" s="206">
        <v>0</v>
      </c>
      <c r="I44" s="206">
        <v>27.99</v>
      </c>
      <c r="J44" s="206">
        <v>0.5</v>
      </c>
      <c r="K44" s="206">
        <v>0.16</v>
      </c>
      <c r="L44" s="206">
        <v>153.88999999999999</v>
      </c>
      <c r="M44" s="206">
        <v>0.48</v>
      </c>
      <c r="N44" s="206">
        <v>1.24</v>
      </c>
      <c r="O44" s="206">
        <v>0</v>
      </c>
      <c r="P44" s="206">
        <v>1.32</v>
      </c>
      <c r="Q44" s="206">
        <v>6.7</v>
      </c>
      <c r="R44" s="206">
        <v>0.22</v>
      </c>
      <c r="S44" s="206">
        <v>0.28000000000000003</v>
      </c>
      <c r="T44" s="206">
        <v>1.41</v>
      </c>
      <c r="U44" s="206">
        <v>0.73</v>
      </c>
      <c r="V44" s="206">
        <v>2.72</v>
      </c>
      <c r="W44" s="206">
        <v>0.72</v>
      </c>
      <c r="X44" s="206">
        <v>1.03</v>
      </c>
      <c r="Y44" s="206">
        <v>0</v>
      </c>
      <c r="Z44" s="206">
        <v>2.66</v>
      </c>
      <c r="AA44" s="206">
        <v>0.95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11.21</v>
      </c>
      <c r="D45" s="206">
        <v>2.2599999999999998</v>
      </c>
      <c r="E45" s="206">
        <v>0</v>
      </c>
      <c r="F45" s="206">
        <v>0</v>
      </c>
      <c r="G45" s="206">
        <v>10.5</v>
      </c>
      <c r="H45" s="206">
        <v>0</v>
      </c>
      <c r="I45" s="206">
        <v>27.99</v>
      </c>
      <c r="J45" s="206">
        <v>0.5</v>
      </c>
      <c r="K45" s="206">
        <v>0.16</v>
      </c>
      <c r="L45" s="206">
        <v>153.88999999999999</v>
      </c>
      <c r="M45" s="206">
        <v>0.48</v>
      </c>
      <c r="N45" s="206">
        <v>1.24</v>
      </c>
      <c r="O45" s="206">
        <v>0</v>
      </c>
      <c r="P45" s="206">
        <v>1.32</v>
      </c>
      <c r="Q45" s="206">
        <v>6.7</v>
      </c>
      <c r="R45" s="206">
        <v>0.22</v>
      </c>
      <c r="S45" s="206">
        <v>0.28000000000000003</v>
      </c>
      <c r="T45" s="206">
        <v>1.41</v>
      </c>
      <c r="U45" s="206">
        <v>0.73</v>
      </c>
      <c r="V45" s="206">
        <v>2.59</v>
      </c>
      <c r="W45" s="206">
        <v>0.72</v>
      </c>
      <c r="X45" s="206">
        <v>1.03</v>
      </c>
      <c r="Y45" s="206">
        <v>0</v>
      </c>
      <c r="Z45" s="206">
        <v>2.66</v>
      </c>
      <c r="AA45" s="206">
        <v>0.95</v>
      </c>
      <c r="AB45" s="206">
        <v>0</v>
      </c>
      <c r="AC45" s="206">
        <v>12.46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11.21</v>
      </c>
      <c r="D46" s="206">
        <v>2.2599999999999998</v>
      </c>
      <c r="E46" s="206">
        <v>0</v>
      </c>
      <c r="F46" s="206">
        <v>0</v>
      </c>
      <c r="G46" s="206">
        <v>10.5</v>
      </c>
      <c r="H46" s="206">
        <v>0</v>
      </c>
      <c r="I46" s="206">
        <v>27.99</v>
      </c>
      <c r="J46" s="206">
        <v>0.5</v>
      </c>
      <c r="K46" s="206">
        <v>0.16</v>
      </c>
      <c r="L46" s="206">
        <v>153.88999999999999</v>
      </c>
      <c r="M46" s="206">
        <v>0.48</v>
      </c>
      <c r="N46" s="206">
        <v>1.24</v>
      </c>
      <c r="O46" s="206">
        <v>0</v>
      </c>
      <c r="P46" s="206">
        <v>1.32</v>
      </c>
      <c r="Q46" s="206">
        <v>6.7</v>
      </c>
      <c r="R46" s="206">
        <v>0.22</v>
      </c>
      <c r="S46" s="206">
        <v>0.28000000000000003</v>
      </c>
      <c r="T46" s="206">
        <v>1.41</v>
      </c>
      <c r="U46" s="206">
        <v>0.73</v>
      </c>
      <c r="V46" s="206">
        <v>2.59</v>
      </c>
      <c r="W46" s="206">
        <v>0.72</v>
      </c>
      <c r="X46" s="206">
        <v>1.03</v>
      </c>
      <c r="Y46" s="206">
        <v>0</v>
      </c>
      <c r="Z46" s="206">
        <v>2.66</v>
      </c>
      <c r="AA46" s="206">
        <v>0.95</v>
      </c>
      <c r="AB46" s="206">
        <v>0</v>
      </c>
      <c r="AC46" s="206">
        <v>12.46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11.18</v>
      </c>
      <c r="D47" s="206">
        <v>2.2599999999999998</v>
      </c>
      <c r="E47" s="206">
        <v>0</v>
      </c>
      <c r="F47" s="206">
        <v>0</v>
      </c>
      <c r="G47" s="206">
        <v>10.5</v>
      </c>
      <c r="H47" s="206">
        <v>0</v>
      </c>
      <c r="I47" s="206">
        <v>27.99</v>
      </c>
      <c r="J47" s="206">
        <v>0.5</v>
      </c>
      <c r="K47" s="206">
        <v>0.16</v>
      </c>
      <c r="L47" s="206">
        <v>153.88999999999999</v>
      </c>
      <c r="M47" s="206">
        <v>0.48</v>
      </c>
      <c r="N47" s="206">
        <v>1.24</v>
      </c>
      <c r="O47" s="206">
        <v>0</v>
      </c>
      <c r="P47" s="206">
        <v>1.32</v>
      </c>
      <c r="Q47" s="206">
        <v>6.7</v>
      </c>
      <c r="R47" s="206">
        <v>0.22</v>
      </c>
      <c r="S47" s="206">
        <v>0.28000000000000003</v>
      </c>
      <c r="T47" s="206">
        <v>1.41</v>
      </c>
      <c r="U47" s="206">
        <v>0.73</v>
      </c>
      <c r="V47" s="206">
        <v>2.69</v>
      </c>
      <c r="W47" s="206">
        <v>0.72</v>
      </c>
      <c r="X47" s="206">
        <v>1.03</v>
      </c>
      <c r="Y47" s="206">
        <v>0</v>
      </c>
      <c r="Z47" s="206">
        <v>2.66</v>
      </c>
      <c r="AA47" s="206">
        <v>0.95</v>
      </c>
      <c r="AB47" s="206">
        <v>0</v>
      </c>
      <c r="AC47" s="206">
        <v>12.46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11.18</v>
      </c>
      <c r="D48" s="206">
        <v>2.2599999999999998</v>
      </c>
      <c r="E48" s="206">
        <v>0</v>
      </c>
      <c r="F48" s="206">
        <v>0</v>
      </c>
      <c r="G48" s="206">
        <v>10.5</v>
      </c>
      <c r="H48" s="206">
        <v>0</v>
      </c>
      <c r="I48" s="206">
        <v>27.99</v>
      </c>
      <c r="J48" s="206">
        <v>0.5</v>
      </c>
      <c r="K48" s="206">
        <v>0.16</v>
      </c>
      <c r="L48" s="206">
        <v>153.88999999999999</v>
      </c>
      <c r="M48" s="206">
        <v>0.48</v>
      </c>
      <c r="N48" s="206">
        <v>1.24</v>
      </c>
      <c r="O48" s="206">
        <v>0</v>
      </c>
      <c r="P48" s="206">
        <v>1.32</v>
      </c>
      <c r="Q48" s="206">
        <v>6.7</v>
      </c>
      <c r="R48" s="206">
        <v>0.22</v>
      </c>
      <c r="S48" s="206">
        <v>0.28000000000000003</v>
      </c>
      <c r="T48" s="206">
        <v>1.41</v>
      </c>
      <c r="U48" s="206">
        <v>0.73</v>
      </c>
      <c r="V48" s="206">
        <v>2.66</v>
      </c>
      <c r="W48" s="206">
        <v>0.72</v>
      </c>
      <c r="X48" s="206">
        <v>1.03</v>
      </c>
      <c r="Y48" s="206">
        <v>0</v>
      </c>
      <c r="Z48" s="206">
        <v>2.66</v>
      </c>
      <c r="AA48" s="206">
        <v>0.95</v>
      </c>
      <c r="AB48" s="206">
        <v>0</v>
      </c>
      <c r="AC48" s="206">
        <v>12.46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11.18</v>
      </c>
      <c r="D49" s="206">
        <v>2.2599999999999998</v>
      </c>
      <c r="E49" s="206">
        <v>0</v>
      </c>
      <c r="F49" s="206">
        <v>0</v>
      </c>
      <c r="G49" s="206">
        <v>10.5</v>
      </c>
      <c r="H49" s="206">
        <v>0</v>
      </c>
      <c r="I49" s="206">
        <v>27.99</v>
      </c>
      <c r="J49" s="206">
        <v>0.5</v>
      </c>
      <c r="K49" s="206">
        <v>0.16</v>
      </c>
      <c r="L49" s="206">
        <v>153.88999999999999</v>
      </c>
      <c r="M49" s="206">
        <v>0.48</v>
      </c>
      <c r="N49" s="206">
        <v>1.24</v>
      </c>
      <c r="O49" s="206">
        <v>0</v>
      </c>
      <c r="P49" s="206">
        <v>1.32</v>
      </c>
      <c r="Q49" s="206">
        <v>6.7</v>
      </c>
      <c r="R49" s="206">
        <v>0.22</v>
      </c>
      <c r="S49" s="206">
        <v>0.28000000000000003</v>
      </c>
      <c r="T49" s="206">
        <v>1.41</v>
      </c>
      <c r="U49" s="206">
        <v>0.73</v>
      </c>
      <c r="V49" s="206">
        <v>1.72</v>
      </c>
      <c r="W49" s="206">
        <v>0.72</v>
      </c>
      <c r="X49" s="206">
        <v>1.03</v>
      </c>
      <c r="Y49" s="206">
        <v>0</v>
      </c>
      <c r="Z49" s="206">
        <v>2.66</v>
      </c>
      <c r="AA49" s="206">
        <v>0.95</v>
      </c>
      <c r="AB49" s="206">
        <v>0</v>
      </c>
      <c r="AC49" s="206">
        <v>12.46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11.18</v>
      </c>
      <c r="D50" s="206">
        <v>2.2599999999999998</v>
      </c>
      <c r="E50" s="206">
        <v>0</v>
      </c>
      <c r="F50" s="206">
        <v>0</v>
      </c>
      <c r="G50" s="206">
        <v>10.5</v>
      </c>
      <c r="H50" s="206">
        <v>0</v>
      </c>
      <c r="I50" s="206">
        <v>27.99</v>
      </c>
      <c r="J50" s="206">
        <v>0.5</v>
      </c>
      <c r="K50" s="206">
        <v>0.16</v>
      </c>
      <c r="L50" s="206">
        <v>153.88999999999999</v>
      </c>
      <c r="M50" s="206">
        <v>0.48</v>
      </c>
      <c r="N50" s="206">
        <v>1.24</v>
      </c>
      <c r="O50" s="206">
        <v>0</v>
      </c>
      <c r="P50" s="206">
        <v>1.32</v>
      </c>
      <c r="Q50" s="206">
        <v>6.7</v>
      </c>
      <c r="R50" s="206">
        <v>0.22</v>
      </c>
      <c r="S50" s="206">
        <v>0.28000000000000003</v>
      </c>
      <c r="T50" s="206">
        <v>1.41</v>
      </c>
      <c r="U50" s="206">
        <v>0.73</v>
      </c>
      <c r="V50" s="206">
        <v>1.72</v>
      </c>
      <c r="W50" s="206">
        <v>0.72</v>
      </c>
      <c r="X50" s="206">
        <v>1.03</v>
      </c>
      <c r="Y50" s="206">
        <v>0</v>
      </c>
      <c r="Z50" s="206">
        <v>2.66</v>
      </c>
      <c r="AA50" s="206">
        <v>0.95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11.18</v>
      </c>
      <c r="D51" s="206">
        <v>2.2599999999999998</v>
      </c>
      <c r="E51" s="206">
        <v>0</v>
      </c>
      <c r="F51" s="206">
        <v>0</v>
      </c>
      <c r="G51" s="206">
        <v>10.5</v>
      </c>
      <c r="H51" s="206">
        <v>0</v>
      </c>
      <c r="I51" s="206">
        <v>27.99</v>
      </c>
      <c r="J51" s="206">
        <v>0.5</v>
      </c>
      <c r="K51" s="206">
        <v>0.16</v>
      </c>
      <c r="L51" s="206">
        <v>153.88999999999999</v>
      </c>
      <c r="M51" s="206">
        <v>0.48</v>
      </c>
      <c r="N51" s="206">
        <v>1.24</v>
      </c>
      <c r="O51" s="206">
        <v>0</v>
      </c>
      <c r="P51" s="206">
        <v>1.32</v>
      </c>
      <c r="Q51" s="206">
        <v>6.7</v>
      </c>
      <c r="R51" s="206">
        <v>0.22</v>
      </c>
      <c r="S51" s="206">
        <v>0.28000000000000003</v>
      </c>
      <c r="T51" s="206">
        <v>1.41</v>
      </c>
      <c r="U51" s="206">
        <v>0.73</v>
      </c>
      <c r="V51" s="206">
        <v>0.62</v>
      </c>
      <c r="W51" s="206">
        <v>0.72</v>
      </c>
      <c r="X51" s="206">
        <v>1.03</v>
      </c>
      <c r="Y51" s="206">
        <v>0</v>
      </c>
      <c r="Z51" s="206">
        <v>2.66</v>
      </c>
      <c r="AA51" s="206">
        <v>0.95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11.18</v>
      </c>
      <c r="D52" s="206">
        <v>2.2599999999999998</v>
      </c>
      <c r="E52" s="206">
        <v>0</v>
      </c>
      <c r="F52" s="206">
        <v>0</v>
      </c>
      <c r="G52" s="206">
        <v>10.5</v>
      </c>
      <c r="H52" s="206">
        <v>0</v>
      </c>
      <c r="I52" s="206">
        <v>27.99</v>
      </c>
      <c r="J52" s="206">
        <v>0.5</v>
      </c>
      <c r="K52" s="206">
        <v>0.16</v>
      </c>
      <c r="L52" s="206">
        <v>153.88999999999999</v>
      </c>
      <c r="M52" s="206">
        <v>0.48</v>
      </c>
      <c r="N52" s="206">
        <v>1.24</v>
      </c>
      <c r="O52" s="206">
        <v>0</v>
      </c>
      <c r="P52" s="206">
        <v>1.32</v>
      </c>
      <c r="Q52" s="206">
        <v>6.7</v>
      </c>
      <c r="R52" s="206">
        <v>0.22</v>
      </c>
      <c r="S52" s="206">
        <v>0.28000000000000003</v>
      </c>
      <c r="T52" s="206">
        <v>1.41</v>
      </c>
      <c r="U52" s="206">
        <v>0.73</v>
      </c>
      <c r="V52" s="206">
        <v>0.62</v>
      </c>
      <c r="W52" s="206">
        <v>0.72</v>
      </c>
      <c r="X52" s="206">
        <v>1.03</v>
      </c>
      <c r="Y52" s="206">
        <v>0</v>
      </c>
      <c r="Z52" s="206">
        <v>2.66</v>
      </c>
      <c r="AA52" s="206">
        <v>0.95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11.18</v>
      </c>
      <c r="D53" s="206">
        <v>2.2599999999999998</v>
      </c>
      <c r="E53" s="206">
        <v>0</v>
      </c>
      <c r="F53" s="206">
        <v>0</v>
      </c>
      <c r="G53" s="206">
        <v>10.5</v>
      </c>
      <c r="H53" s="206">
        <v>0</v>
      </c>
      <c r="I53" s="206">
        <v>27.99</v>
      </c>
      <c r="J53" s="206">
        <v>0.5</v>
      </c>
      <c r="K53" s="206">
        <v>3.72</v>
      </c>
      <c r="L53" s="206">
        <v>153.88999999999999</v>
      </c>
      <c r="M53" s="206">
        <v>0.48</v>
      </c>
      <c r="N53" s="206">
        <v>1.24</v>
      </c>
      <c r="O53" s="206">
        <v>0</v>
      </c>
      <c r="P53" s="206">
        <v>1.32</v>
      </c>
      <c r="Q53" s="206">
        <v>6.7</v>
      </c>
      <c r="R53" s="206">
        <v>0.22</v>
      </c>
      <c r="S53" s="206">
        <v>0.28000000000000003</v>
      </c>
      <c r="T53" s="206">
        <v>1.41</v>
      </c>
      <c r="U53" s="206">
        <v>0.73</v>
      </c>
      <c r="V53" s="206">
        <v>0.6</v>
      </c>
      <c r="W53" s="206">
        <v>0.72</v>
      </c>
      <c r="X53" s="206">
        <v>1.03</v>
      </c>
      <c r="Y53" s="206">
        <v>0</v>
      </c>
      <c r="Z53" s="206">
        <v>2.66</v>
      </c>
      <c r="AA53" s="206">
        <v>0.95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11.28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11.18</v>
      </c>
      <c r="D54" s="206">
        <v>2.2599999999999998</v>
      </c>
      <c r="E54" s="206">
        <v>0</v>
      </c>
      <c r="F54" s="206">
        <v>0</v>
      </c>
      <c r="G54" s="206">
        <v>10.5</v>
      </c>
      <c r="H54" s="206">
        <v>0</v>
      </c>
      <c r="I54" s="206">
        <v>27.99</v>
      </c>
      <c r="J54" s="206">
        <v>0.5</v>
      </c>
      <c r="K54" s="206">
        <v>3.72</v>
      </c>
      <c r="L54" s="206">
        <v>202.18</v>
      </c>
      <c r="M54" s="206">
        <v>0.48</v>
      </c>
      <c r="N54" s="206">
        <v>1.24</v>
      </c>
      <c r="O54" s="206">
        <v>0</v>
      </c>
      <c r="P54" s="206">
        <v>1.32</v>
      </c>
      <c r="Q54" s="206">
        <v>6.7</v>
      </c>
      <c r="R54" s="206">
        <v>0.22</v>
      </c>
      <c r="S54" s="206">
        <v>0.28000000000000003</v>
      </c>
      <c r="T54" s="206">
        <v>1.41</v>
      </c>
      <c r="U54" s="206">
        <v>0.73</v>
      </c>
      <c r="V54" s="206">
        <v>0.6</v>
      </c>
      <c r="W54" s="206">
        <v>0.72</v>
      </c>
      <c r="X54" s="206">
        <v>1.03</v>
      </c>
      <c r="Y54" s="206">
        <v>0</v>
      </c>
      <c r="Z54" s="206">
        <v>2.66</v>
      </c>
      <c r="AA54" s="206">
        <v>0.95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11.28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11.15</v>
      </c>
      <c r="D55" s="206">
        <v>2.2599999999999998</v>
      </c>
      <c r="E55" s="206">
        <v>0</v>
      </c>
      <c r="F55" s="206">
        <v>0</v>
      </c>
      <c r="G55" s="206">
        <v>10.5</v>
      </c>
      <c r="H55" s="206">
        <v>0</v>
      </c>
      <c r="I55" s="206">
        <v>27.99</v>
      </c>
      <c r="J55" s="206">
        <v>0.5</v>
      </c>
      <c r="K55" s="206">
        <v>3.72</v>
      </c>
      <c r="L55" s="206">
        <v>272.68</v>
      </c>
      <c r="M55" s="206">
        <v>0.48</v>
      </c>
      <c r="N55" s="206">
        <v>1.24</v>
      </c>
      <c r="O55" s="206">
        <v>0</v>
      </c>
      <c r="P55" s="206">
        <v>1.32</v>
      </c>
      <c r="Q55" s="206">
        <v>6.7</v>
      </c>
      <c r="R55" s="206">
        <v>0.22</v>
      </c>
      <c r="S55" s="206">
        <v>0.28000000000000003</v>
      </c>
      <c r="T55" s="206">
        <v>1.41</v>
      </c>
      <c r="U55" s="206">
        <v>0.73</v>
      </c>
      <c r="V55" s="206">
        <v>0.6</v>
      </c>
      <c r="W55" s="206">
        <v>0.72</v>
      </c>
      <c r="X55" s="206">
        <v>1.03</v>
      </c>
      <c r="Y55" s="206">
        <v>0</v>
      </c>
      <c r="Z55" s="206">
        <v>2.66</v>
      </c>
      <c r="AA55" s="206">
        <v>0.95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11.15</v>
      </c>
      <c r="D56" s="206">
        <v>2.2599999999999998</v>
      </c>
      <c r="E56" s="206">
        <v>0</v>
      </c>
      <c r="F56" s="206">
        <v>0</v>
      </c>
      <c r="G56" s="206">
        <v>10.5</v>
      </c>
      <c r="H56" s="206">
        <v>0</v>
      </c>
      <c r="I56" s="206">
        <v>27.99</v>
      </c>
      <c r="J56" s="206">
        <v>0.5</v>
      </c>
      <c r="K56" s="206">
        <v>3.72</v>
      </c>
      <c r="L56" s="206">
        <v>272.68</v>
      </c>
      <c r="M56" s="206">
        <v>0.48</v>
      </c>
      <c r="N56" s="206">
        <v>1.24</v>
      </c>
      <c r="O56" s="206">
        <v>0</v>
      </c>
      <c r="P56" s="206">
        <v>1.32</v>
      </c>
      <c r="Q56" s="206">
        <v>6.7</v>
      </c>
      <c r="R56" s="206">
        <v>0.22</v>
      </c>
      <c r="S56" s="206">
        <v>0.28000000000000003</v>
      </c>
      <c r="T56" s="206">
        <v>1.41</v>
      </c>
      <c r="U56" s="206">
        <v>0.73</v>
      </c>
      <c r="V56" s="206">
        <v>1.47</v>
      </c>
      <c r="W56" s="206">
        <v>0.72</v>
      </c>
      <c r="X56" s="206">
        <v>1.03</v>
      </c>
      <c r="Y56" s="206">
        <v>0</v>
      </c>
      <c r="Z56" s="206">
        <v>2.66</v>
      </c>
      <c r="AA56" s="206">
        <v>0.95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11.15</v>
      </c>
      <c r="D57" s="206">
        <v>2.2599999999999998</v>
      </c>
      <c r="E57" s="206">
        <v>0</v>
      </c>
      <c r="F57" s="206">
        <v>0</v>
      </c>
      <c r="G57" s="206">
        <v>10.5</v>
      </c>
      <c r="H57" s="206">
        <v>0</v>
      </c>
      <c r="I57" s="206">
        <v>27.99</v>
      </c>
      <c r="J57" s="206">
        <v>0.5</v>
      </c>
      <c r="K57" s="206">
        <v>3.72</v>
      </c>
      <c r="L57" s="206">
        <v>272.68</v>
      </c>
      <c r="M57" s="206">
        <v>0.48</v>
      </c>
      <c r="N57" s="206">
        <v>1.24</v>
      </c>
      <c r="O57" s="206">
        <v>0</v>
      </c>
      <c r="P57" s="206">
        <v>1.32</v>
      </c>
      <c r="Q57" s="206">
        <v>6.7</v>
      </c>
      <c r="R57" s="206">
        <v>0.22</v>
      </c>
      <c r="S57" s="206">
        <v>0.28000000000000003</v>
      </c>
      <c r="T57" s="206">
        <v>1.41</v>
      </c>
      <c r="U57" s="206">
        <v>0.73</v>
      </c>
      <c r="V57" s="206">
        <v>0.62</v>
      </c>
      <c r="W57" s="206">
        <v>0.72</v>
      </c>
      <c r="X57" s="206">
        <v>1.03</v>
      </c>
      <c r="Y57" s="206">
        <v>0</v>
      </c>
      <c r="Z57" s="206">
        <v>2.66</v>
      </c>
      <c r="AA57" s="206">
        <v>0.95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11.15</v>
      </c>
      <c r="D58" s="206">
        <v>2.2599999999999998</v>
      </c>
      <c r="E58" s="206">
        <v>0</v>
      </c>
      <c r="F58" s="206">
        <v>0</v>
      </c>
      <c r="G58" s="206">
        <v>10.5</v>
      </c>
      <c r="H58" s="206">
        <v>0</v>
      </c>
      <c r="I58" s="206">
        <v>27.99</v>
      </c>
      <c r="J58" s="206">
        <v>0.5</v>
      </c>
      <c r="K58" s="206">
        <v>3.72</v>
      </c>
      <c r="L58" s="206">
        <v>211.84</v>
      </c>
      <c r="M58" s="206">
        <v>0.48</v>
      </c>
      <c r="N58" s="206">
        <v>1.24</v>
      </c>
      <c r="O58" s="206">
        <v>0</v>
      </c>
      <c r="P58" s="206">
        <v>1.32</v>
      </c>
      <c r="Q58" s="206">
        <v>6.7</v>
      </c>
      <c r="R58" s="206">
        <v>0.22</v>
      </c>
      <c r="S58" s="206">
        <v>0.28000000000000003</v>
      </c>
      <c r="T58" s="206">
        <v>1.41</v>
      </c>
      <c r="U58" s="206">
        <v>0.73</v>
      </c>
      <c r="V58" s="206">
        <v>0.62</v>
      </c>
      <c r="W58" s="206">
        <v>0.72</v>
      </c>
      <c r="X58" s="206">
        <v>1.03</v>
      </c>
      <c r="Y58" s="206">
        <v>0</v>
      </c>
      <c r="Z58" s="206">
        <v>2.66</v>
      </c>
      <c r="AA58" s="206">
        <v>0.95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11.15</v>
      </c>
      <c r="D59" s="206">
        <v>2.2599999999999998</v>
      </c>
      <c r="E59" s="206">
        <v>0</v>
      </c>
      <c r="F59" s="206">
        <v>0</v>
      </c>
      <c r="G59" s="206">
        <v>10.5</v>
      </c>
      <c r="H59" s="206">
        <v>0</v>
      </c>
      <c r="I59" s="206">
        <v>27.99</v>
      </c>
      <c r="J59" s="206">
        <v>0.5</v>
      </c>
      <c r="K59" s="206">
        <v>3.72</v>
      </c>
      <c r="L59" s="206">
        <v>182.87</v>
      </c>
      <c r="M59" s="206">
        <v>0.48</v>
      </c>
      <c r="N59" s="206">
        <v>1.24</v>
      </c>
      <c r="O59" s="206">
        <v>0</v>
      </c>
      <c r="P59" s="206">
        <v>1.32</v>
      </c>
      <c r="Q59" s="206">
        <v>6.7</v>
      </c>
      <c r="R59" s="206">
        <v>0.22</v>
      </c>
      <c r="S59" s="206">
        <v>0.28000000000000003</v>
      </c>
      <c r="T59" s="206">
        <v>1.41</v>
      </c>
      <c r="U59" s="206">
        <v>0.73</v>
      </c>
      <c r="V59" s="206">
        <v>1.54</v>
      </c>
      <c r="W59" s="206">
        <v>0.72</v>
      </c>
      <c r="X59" s="206">
        <v>1.03</v>
      </c>
      <c r="Y59" s="206">
        <v>0</v>
      </c>
      <c r="Z59" s="206">
        <v>2.66</v>
      </c>
      <c r="AA59" s="206">
        <v>0.95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11.15</v>
      </c>
      <c r="D60" s="206">
        <v>2.2599999999999998</v>
      </c>
      <c r="E60" s="206">
        <v>0</v>
      </c>
      <c r="F60" s="206">
        <v>0</v>
      </c>
      <c r="G60" s="206">
        <v>10.5</v>
      </c>
      <c r="H60" s="206">
        <v>0</v>
      </c>
      <c r="I60" s="206">
        <v>27.99</v>
      </c>
      <c r="J60" s="206">
        <v>0.5</v>
      </c>
      <c r="K60" s="206">
        <v>3.72</v>
      </c>
      <c r="L60" s="206">
        <v>153.88999999999999</v>
      </c>
      <c r="M60" s="206">
        <v>0.48</v>
      </c>
      <c r="N60" s="206">
        <v>1.24</v>
      </c>
      <c r="O60" s="206">
        <v>0</v>
      </c>
      <c r="P60" s="206">
        <v>1.32</v>
      </c>
      <c r="Q60" s="206">
        <v>6.7</v>
      </c>
      <c r="R60" s="206">
        <v>0.22</v>
      </c>
      <c r="S60" s="206">
        <v>0.28000000000000003</v>
      </c>
      <c r="T60" s="206">
        <v>1.41</v>
      </c>
      <c r="U60" s="206">
        <v>0.73</v>
      </c>
      <c r="V60" s="206">
        <v>1.54</v>
      </c>
      <c r="W60" s="206">
        <v>0.72</v>
      </c>
      <c r="X60" s="206">
        <v>1.03</v>
      </c>
      <c r="Y60" s="206">
        <v>0</v>
      </c>
      <c r="Z60" s="206">
        <v>2.66</v>
      </c>
      <c r="AA60" s="206">
        <v>0.95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11.02</v>
      </c>
      <c r="D61" s="206">
        <v>2.2599999999999998</v>
      </c>
      <c r="E61" s="206">
        <v>0</v>
      </c>
      <c r="F61" s="206">
        <v>0</v>
      </c>
      <c r="G61" s="206">
        <v>10.5</v>
      </c>
      <c r="H61" s="206">
        <v>0</v>
      </c>
      <c r="I61" s="206">
        <v>27.99</v>
      </c>
      <c r="J61" s="206">
        <v>0.5</v>
      </c>
      <c r="K61" s="206">
        <v>3.72</v>
      </c>
      <c r="L61" s="206">
        <v>153.88999999999999</v>
      </c>
      <c r="M61" s="206">
        <v>0.48</v>
      </c>
      <c r="N61" s="206">
        <v>1.24</v>
      </c>
      <c r="O61" s="206">
        <v>0</v>
      </c>
      <c r="P61" s="206">
        <v>0.03</v>
      </c>
      <c r="Q61" s="206">
        <v>6.7</v>
      </c>
      <c r="R61" s="206">
        <v>0.22</v>
      </c>
      <c r="S61" s="206">
        <v>0.28000000000000003</v>
      </c>
      <c r="T61" s="206">
        <v>1.41</v>
      </c>
      <c r="U61" s="206">
        <v>0.73</v>
      </c>
      <c r="V61" s="206">
        <v>2.15</v>
      </c>
      <c r="W61" s="206">
        <v>0.72</v>
      </c>
      <c r="X61" s="206">
        <v>1.03</v>
      </c>
      <c r="Y61" s="206">
        <v>0</v>
      </c>
      <c r="Z61" s="206">
        <v>2.66</v>
      </c>
      <c r="AA61" s="206">
        <v>0.95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11.02</v>
      </c>
      <c r="D62" s="206">
        <v>2.2599999999999998</v>
      </c>
      <c r="E62" s="206">
        <v>0</v>
      </c>
      <c r="F62" s="206">
        <v>0</v>
      </c>
      <c r="G62" s="206">
        <v>10.5</v>
      </c>
      <c r="H62" s="206">
        <v>0</v>
      </c>
      <c r="I62" s="206">
        <v>27.99</v>
      </c>
      <c r="J62" s="206">
        <v>0.5</v>
      </c>
      <c r="K62" s="206">
        <v>3.72</v>
      </c>
      <c r="L62" s="206">
        <v>153.88999999999999</v>
      </c>
      <c r="M62" s="206">
        <v>0.48</v>
      </c>
      <c r="N62" s="206">
        <v>1.24</v>
      </c>
      <c r="O62" s="206">
        <v>0</v>
      </c>
      <c r="P62" s="206">
        <v>0.03</v>
      </c>
      <c r="Q62" s="206">
        <v>6.7</v>
      </c>
      <c r="R62" s="206">
        <v>0.22</v>
      </c>
      <c r="S62" s="206">
        <v>0.28000000000000003</v>
      </c>
      <c r="T62" s="206">
        <v>1.41</v>
      </c>
      <c r="U62" s="206">
        <v>0.73</v>
      </c>
      <c r="V62" s="206">
        <v>2.15</v>
      </c>
      <c r="W62" s="206">
        <v>0.72</v>
      </c>
      <c r="X62" s="206">
        <v>1.03</v>
      </c>
      <c r="Y62" s="206">
        <v>0</v>
      </c>
      <c r="Z62" s="206">
        <v>2.66</v>
      </c>
      <c r="AA62" s="206">
        <v>0.95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10.95</v>
      </c>
      <c r="D63" s="206">
        <v>2.2599999999999998</v>
      </c>
      <c r="E63" s="206">
        <v>0</v>
      </c>
      <c r="F63" s="206">
        <v>0</v>
      </c>
      <c r="G63" s="206">
        <v>10.5</v>
      </c>
      <c r="H63" s="206">
        <v>0</v>
      </c>
      <c r="I63" s="206">
        <v>26.3</v>
      </c>
      <c r="J63" s="206">
        <v>2.19</v>
      </c>
      <c r="K63" s="206">
        <v>3.72</v>
      </c>
      <c r="L63" s="206">
        <v>153.88999999999999</v>
      </c>
      <c r="M63" s="206">
        <v>0.48</v>
      </c>
      <c r="N63" s="206">
        <v>1.24</v>
      </c>
      <c r="O63" s="206">
        <v>0</v>
      </c>
      <c r="P63" s="206">
        <v>0.03</v>
      </c>
      <c r="Q63" s="206">
        <v>6.7</v>
      </c>
      <c r="R63" s="206">
        <v>0.22</v>
      </c>
      <c r="S63" s="206">
        <v>0.28000000000000003</v>
      </c>
      <c r="T63" s="206">
        <v>1.41</v>
      </c>
      <c r="U63" s="206">
        <v>0.73</v>
      </c>
      <c r="V63" s="206">
        <v>2.15</v>
      </c>
      <c r="W63" s="206">
        <v>0.72</v>
      </c>
      <c r="X63" s="206">
        <v>1.03</v>
      </c>
      <c r="Y63" s="206">
        <v>0</v>
      </c>
      <c r="Z63" s="206">
        <v>2.66</v>
      </c>
      <c r="AA63" s="206">
        <v>0.95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10.95</v>
      </c>
      <c r="D64" s="206">
        <v>2.2599999999999998</v>
      </c>
      <c r="E64" s="206">
        <v>0</v>
      </c>
      <c r="F64" s="206">
        <v>0</v>
      </c>
      <c r="G64" s="206">
        <v>10.5</v>
      </c>
      <c r="H64" s="206">
        <v>0</v>
      </c>
      <c r="I64" s="206">
        <v>19.739999999999998</v>
      </c>
      <c r="J64" s="206">
        <v>2.19</v>
      </c>
      <c r="K64" s="206">
        <v>3.72</v>
      </c>
      <c r="L64" s="206">
        <v>153.88999999999999</v>
      </c>
      <c r="M64" s="206">
        <v>0.48</v>
      </c>
      <c r="N64" s="206">
        <v>1.24</v>
      </c>
      <c r="O64" s="206">
        <v>0</v>
      </c>
      <c r="P64" s="206">
        <v>0.03</v>
      </c>
      <c r="Q64" s="206">
        <v>6.7</v>
      </c>
      <c r="R64" s="206">
        <v>0.22</v>
      </c>
      <c r="S64" s="206">
        <v>0.28000000000000003</v>
      </c>
      <c r="T64" s="206">
        <v>1.41</v>
      </c>
      <c r="U64" s="206">
        <v>0.73</v>
      </c>
      <c r="V64" s="206">
        <v>2.37</v>
      </c>
      <c r="W64" s="206">
        <v>0.72</v>
      </c>
      <c r="X64" s="206">
        <v>1.03</v>
      </c>
      <c r="Y64" s="206">
        <v>0</v>
      </c>
      <c r="Z64" s="206">
        <v>2.66</v>
      </c>
      <c r="AA64" s="206">
        <v>0.95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11.28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10.63</v>
      </c>
      <c r="D65" s="206">
        <v>2.58</v>
      </c>
      <c r="E65" s="206">
        <v>0</v>
      </c>
      <c r="F65" s="206">
        <v>0</v>
      </c>
      <c r="G65" s="206">
        <v>10.5</v>
      </c>
      <c r="H65" s="206">
        <v>0</v>
      </c>
      <c r="I65" s="206">
        <v>17.559999999999999</v>
      </c>
      <c r="J65" s="206">
        <v>2.19</v>
      </c>
      <c r="K65" s="206">
        <v>3.72</v>
      </c>
      <c r="L65" s="206">
        <v>153.88999999999999</v>
      </c>
      <c r="M65" s="206">
        <v>0.48</v>
      </c>
      <c r="N65" s="206">
        <v>1.24</v>
      </c>
      <c r="O65" s="206">
        <v>0</v>
      </c>
      <c r="P65" s="206">
        <v>0.03</v>
      </c>
      <c r="Q65" s="206">
        <v>6.7</v>
      </c>
      <c r="R65" s="206">
        <v>0.22</v>
      </c>
      <c r="S65" s="206">
        <v>0.28000000000000003</v>
      </c>
      <c r="T65" s="206">
        <v>1.41</v>
      </c>
      <c r="U65" s="206">
        <v>0.73</v>
      </c>
      <c r="V65" s="206">
        <v>2.37</v>
      </c>
      <c r="W65" s="206">
        <v>0.72</v>
      </c>
      <c r="X65" s="206">
        <v>1.03</v>
      </c>
      <c r="Y65" s="206">
        <v>0</v>
      </c>
      <c r="Z65" s="206">
        <v>2.66</v>
      </c>
      <c r="AA65" s="206">
        <v>0.95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11.28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10.53</v>
      </c>
      <c r="D66" s="206">
        <v>2.58</v>
      </c>
      <c r="E66" s="206">
        <v>0</v>
      </c>
      <c r="F66" s="206">
        <v>0</v>
      </c>
      <c r="G66" s="206">
        <v>10.5</v>
      </c>
      <c r="H66" s="206">
        <v>0</v>
      </c>
      <c r="I66" s="206">
        <v>11</v>
      </c>
      <c r="J66" s="206">
        <v>2.19</v>
      </c>
      <c r="K66" s="206">
        <v>0.16</v>
      </c>
      <c r="L66" s="206">
        <v>153.88999999999999</v>
      </c>
      <c r="M66" s="206">
        <v>0.48</v>
      </c>
      <c r="N66" s="206">
        <v>1.24</v>
      </c>
      <c r="O66" s="206">
        <v>0</v>
      </c>
      <c r="P66" s="206">
        <v>0.03</v>
      </c>
      <c r="Q66" s="206">
        <v>6.7</v>
      </c>
      <c r="R66" s="206">
        <v>0.22</v>
      </c>
      <c r="S66" s="206">
        <v>0.28000000000000003</v>
      </c>
      <c r="T66" s="206">
        <v>1.41</v>
      </c>
      <c r="U66" s="206">
        <v>0.73</v>
      </c>
      <c r="V66" s="206">
        <v>2.37</v>
      </c>
      <c r="W66" s="206">
        <v>0.72</v>
      </c>
      <c r="X66" s="206">
        <v>1.03</v>
      </c>
      <c r="Y66" s="206">
        <v>0</v>
      </c>
      <c r="Z66" s="206">
        <v>2.66</v>
      </c>
      <c r="AA66" s="206">
        <v>0.95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7.96</v>
      </c>
      <c r="D67" s="206">
        <v>2.2599999999999998</v>
      </c>
      <c r="E67" s="206">
        <v>0</v>
      </c>
      <c r="F67" s="206">
        <v>0</v>
      </c>
      <c r="G67" s="206">
        <v>10.6</v>
      </c>
      <c r="H67" s="206">
        <v>0</v>
      </c>
      <c r="I67" s="206">
        <v>11</v>
      </c>
      <c r="J67" s="206">
        <v>2.19</v>
      </c>
      <c r="K67" s="206">
        <v>0.16</v>
      </c>
      <c r="L67" s="206">
        <v>153.88999999999999</v>
      </c>
      <c r="M67" s="206">
        <v>0.48</v>
      </c>
      <c r="N67" s="206">
        <v>1.24</v>
      </c>
      <c r="O67" s="206">
        <v>0</v>
      </c>
      <c r="P67" s="206">
        <v>1.32</v>
      </c>
      <c r="Q67" s="206">
        <v>6.7</v>
      </c>
      <c r="R67" s="206">
        <v>0.22</v>
      </c>
      <c r="S67" s="206">
        <v>0.28000000000000003</v>
      </c>
      <c r="T67" s="206">
        <v>1.41</v>
      </c>
      <c r="U67" s="206">
        <v>0.73</v>
      </c>
      <c r="V67" s="206">
        <v>2.78</v>
      </c>
      <c r="W67" s="206">
        <v>0.72</v>
      </c>
      <c r="X67" s="206">
        <v>1.03</v>
      </c>
      <c r="Y67" s="206">
        <v>0</v>
      </c>
      <c r="Z67" s="206">
        <v>2.66</v>
      </c>
      <c r="AA67" s="206">
        <v>0.95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10.66</v>
      </c>
      <c r="H68" s="206">
        <v>0</v>
      </c>
      <c r="I68" s="206">
        <v>11</v>
      </c>
      <c r="J68" s="206">
        <v>2.19</v>
      </c>
      <c r="K68" s="206">
        <v>0.16</v>
      </c>
      <c r="L68" s="206">
        <v>153.88999999999999</v>
      </c>
      <c r="M68" s="206">
        <v>0.48</v>
      </c>
      <c r="N68" s="206">
        <v>1.24</v>
      </c>
      <c r="O68" s="206">
        <v>0</v>
      </c>
      <c r="P68" s="206">
        <v>1.32</v>
      </c>
      <c r="Q68" s="206">
        <v>6.7</v>
      </c>
      <c r="R68" s="206">
        <v>0.22</v>
      </c>
      <c r="S68" s="206">
        <v>0.28000000000000003</v>
      </c>
      <c r="T68" s="206">
        <v>1.41</v>
      </c>
      <c r="U68" s="206">
        <v>0.73</v>
      </c>
      <c r="V68" s="206">
        <v>2.8</v>
      </c>
      <c r="W68" s="206">
        <v>0.72</v>
      </c>
      <c r="X68" s="206">
        <v>1.03</v>
      </c>
      <c r="Y68" s="206">
        <v>0</v>
      </c>
      <c r="Z68" s="206">
        <v>2.66</v>
      </c>
      <c r="AA68" s="206">
        <v>0.95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10.66</v>
      </c>
      <c r="H69" s="206">
        <v>0</v>
      </c>
      <c r="I69" s="206">
        <v>11</v>
      </c>
      <c r="J69" s="206">
        <v>2.19</v>
      </c>
      <c r="K69" s="206">
        <v>0.16</v>
      </c>
      <c r="L69" s="206">
        <v>153.88999999999999</v>
      </c>
      <c r="M69" s="206">
        <v>0.48</v>
      </c>
      <c r="N69" s="206">
        <v>1.24</v>
      </c>
      <c r="O69" s="206">
        <v>0</v>
      </c>
      <c r="P69" s="206">
        <v>1.32</v>
      </c>
      <c r="Q69" s="206">
        <v>6.7</v>
      </c>
      <c r="R69" s="206">
        <v>0.22</v>
      </c>
      <c r="S69" s="206">
        <v>0.28000000000000003</v>
      </c>
      <c r="T69" s="206">
        <v>1.41</v>
      </c>
      <c r="U69" s="206">
        <v>0.73</v>
      </c>
      <c r="V69" s="206">
        <v>2.8</v>
      </c>
      <c r="W69" s="206">
        <v>0.72</v>
      </c>
      <c r="X69" s="206">
        <v>1.03</v>
      </c>
      <c r="Y69" s="206">
        <v>0</v>
      </c>
      <c r="Z69" s="206">
        <v>2.66</v>
      </c>
      <c r="AA69" s="206">
        <v>0.95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10.66</v>
      </c>
      <c r="H70" s="206">
        <v>0</v>
      </c>
      <c r="I70" s="206">
        <v>11</v>
      </c>
      <c r="J70" s="206">
        <v>2.19</v>
      </c>
      <c r="K70" s="206">
        <v>0.16</v>
      </c>
      <c r="L70" s="206">
        <v>153.88999999999999</v>
      </c>
      <c r="M70" s="206">
        <v>0.48</v>
      </c>
      <c r="N70" s="206">
        <v>1.24</v>
      </c>
      <c r="O70" s="206">
        <v>0</v>
      </c>
      <c r="P70" s="206">
        <v>1.32</v>
      </c>
      <c r="Q70" s="206">
        <v>6.7</v>
      </c>
      <c r="R70" s="206">
        <v>0.22</v>
      </c>
      <c r="S70" s="206">
        <v>0.28000000000000003</v>
      </c>
      <c r="T70" s="206">
        <v>1.41</v>
      </c>
      <c r="U70" s="206">
        <v>0.73</v>
      </c>
      <c r="V70" s="206">
        <v>2.8</v>
      </c>
      <c r="W70" s="206">
        <v>0.72</v>
      </c>
      <c r="X70" s="206">
        <v>1.03</v>
      </c>
      <c r="Y70" s="206">
        <v>0</v>
      </c>
      <c r="Z70" s="206">
        <v>2.66</v>
      </c>
      <c r="AA70" s="206">
        <v>0.95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</v>
      </c>
      <c r="J71" s="206">
        <v>2.19</v>
      </c>
      <c r="K71" s="206">
        <v>0.16</v>
      </c>
      <c r="L71" s="206">
        <v>153.88999999999999</v>
      </c>
      <c r="M71" s="206">
        <v>0.48</v>
      </c>
      <c r="N71" s="206">
        <v>1.24</v>
      </c>
      <c r="O71" s="206">
        <v>0</v>
      </c>
      <c r="P71" s="206">
        <v>1.32</v>
      </c>
      <c r="Q71" s="206">
        <v>6.7</v>
      </c>
      <c r="R71" s="206">
        <v>0.22</v>
      </c>
      <c r="S71" s="206">
        <v>0.28000000000000003</v>
      </c>
      <c r="T71" s="206">
        <v>1.41</v>
      </c>
      <c r="U71" s="206">
        <v>0.73</v>
      </c>
      <c r="V71" s="206">
        <v>2.8</v>
      </c>
      <c r="W71" s="206">
        <v>0.72</v>
      </c>
      <c r="X71" s="206">
        <v>1.03</v>
      </c>
      <c r="Y71" s="206">
        <v>0</v>
      </c>
      <c r="Z71" s="206">
        <v>2.66</v>
      </c>
      <c r="AA71" s="206">
        <v>0.95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</v>
      </c>
      <c r="J72" s="206">
        <v>2.19</v>
      </c>
      <c r="K72" s="206">
        <v>0.16</v>
      </c>
      <c r="L72" s="206">
        <v>153.88999999999999</v>
      </c>
      <c r="M72" s="206">
        <v>0.48</v>
      </c>
      <c r="N72" s="206">
        <v>1.24</v>
      </c>
      <c r="O72" s="206">
        <v>0</v>
      </c>
      <c r="P72" s="206">
        <v>1.32</v>
      </c>
      <c r="Q72" s="206">
        <v>6.7</v>
      </c>
      <c r="R72" s="206">
        <v>0.22</v>
      </c>
      <c r="S72" s="206">
        <v>0.28000000000000003</v>
      </c>
      <c r="T72" s="206">
        <v>1.41</v>
      </c>
      <c r="U72" s="206">
        <v>0.73</v>
      </c>
      <c r="V72" s="206">
        <v>2.8</v>
      </c>
      <c r="W72" s="206">
        <v>0.72</v>
      </c>
      <c r="X72" s="206">
        <v>1.03</v>
      </c>
      <c r="Y72" s="206">
        <v>0</v>
      </c>
      <c r="Z72" s="206">
        <v>2.66</v>
      </c>
      <c r="AA72" s="206">
        <v>0.95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</v>
      </c>
      <c r="J73" s="206">
        <v>1.68</v>
      </c>
      <c r="K73" s="206">
        <v>0.16</v>
      </c>
      <c r="L73" s="206">
        <v>153.88999999999999</v>
      </c>
      <c r="M73" s="206">
        <v>0.48</v>
      </c>
      <c r="N73" s="206">
        <v>1.24</v>
      </c>
      <c r="O73" s="206">
        <v>0</v>
      </c>
      <c r="P73" s="206">
        <v>1.32</v>
      </c>
      <c r="Q73" s="206">
        <v>6.7</v>
      </c>
      <c r="R73" s="206">
        <v>0.22</v>
      </c>
      <c r="S73" s="206">
        <v>0.28000000000000003</v>
      </c>
      <c r="T73" s="206">
        <v>1.41</v>
      </c>
      <c r="U73" s="206">
        <v>0.73</v>
      </c>
      <c r="V73" s="206">
        <v>2.8</v>
      </c>
      <c r="W73" s="206">
        <v>0.72</v>
      </c>
      <c r="X73" s="206">
        <v>1.03</v>
      </c>
      <c r="Y73" s="206">
        <v>0</v>
      </c>
      <c r="Z73" s="206">
        <v>2.66</v>
      </c>
      <c r="AA73" s="206">
        <v>0.95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</v>
      </c>
      <c r="J74" s="206">
        <v>1.68</v>
      </c>
      <c r="K74" s="206">
        <v>0.16</v>
      </c>
      <c r="L74" s="206">
        <v>153.88999999999999</v>
      </c>
      <c r="M74" s="206">
        <v>0.48</v>
      </c>
      <c r="N74" s="206">
        <v>1.24</v>
      </c>
      <c r="O74" s="206">
        <v>0</v>
      </c>
      <c r="P74" s="206">
        <v>1.32</v>
      </c>
      <c r="Q74" s="206">
        <v>6.7</v>
      </c>
      <c r="R74" s="206">
        <v>0.22</v>
      </c>
      <c r="S74" s="206">
        <v>0.28000000000000003</v>
      </c>
      <c r="T74" s="206">
        <v>1.41</v>
      </c>
      <c r="U74" s="206">
        <v>0.73</v>
      </c>
      <c r="V74" s="206">
        <v>2.8</v>
      </c>
      <c r="W74" s="206">
        <v>0.72</v>
      </c>
      <c r="X74" s="206">
        <v>1.03</v>
      </c>
      <c r="Y74" s="206">
        <v>0</v>
      </c>
      <c r="Z74" s="206">
        <v>2.66</v>
      </c>
      <c r="AA74" s="206">
        <v>0.95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1.68</v>
      </c>
      <c r="K75" s="206">
        <v>0.16</v>
      </c>
      <c r="L75" s="206">
        <v>153.88999999999999</v>
      </c>
      <c r="M75" s="206">
        <v>0.48</v>
      </c>
      <c r="N75" s="206">
        <v>1.24</v>
      </c>
      <c r="O75" s="206">
        <v>0</v>
      </c>
      <c r="P75" s="206">
        <v>1.32</v>
      </c>
      <c r="Q75" s="206">
        <v>6.7</v>
      </c>
      <c r="R75" s="206">
        <v>0.22</v>
      </c>
      <c r="S75" s="206">
        <v>0.28000000000000003</v>
      </c>
      <c r="T75" s="206">
        <v>1.41</v>
      </c>
      <c r="U75" s="206">
        <v>0.73</v>
      </c>
      <c r="V75" s="206">
        <v>2.8</v>
      </c>
      <c r="W75" s="206">
        <v>0.72</v>
      </c>
      <c r="X75" s="206">
        <v>1.03</v>
      </c>
      <c r="Y75" s="206">
        <v>0</v>
      </c>
      <c r="Z75" s="206">
        <v>2.66</v>
      </c>
      <c r="AA75" s="206">
        <v>0.95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1.68</v>
      </c>
      <c r="K76" s="206">
        <v>0.16</v>
      </c>
      <c r="L76" s="206">
        <v>153.88999999999999</v>
      </c>
      <c r="M76" s="206">
        <v>0.48</v>
      </c>
      <c r="N76" s="206">
        <v>1.24</v>
      </c>
      <c r="O76" s="206">
        <v>0</v>
      </c>
      <c r="P76" s="206">
        <v>1.32</v>
      </c>
      <c r="Q76" s="206">
        <v>6.7</v>
      </c>
      <c r="R76" s="206">
        <v>0.22</v>
      </c>
      <c r="S76" s="206">
        <v>0.28000000000000003</v>
      </c>
      <c r="T76" s="206">
        <v>1.41</v>
      </c>
      <c r="U76" s="206">
        <v>0.73</v>
      </c>
      <c r="V76" s="206">
        <v>2.8</v>
      </c>
      <c r="W76" s="206">
        <v>0.72</v>
      </c>
      <c r="X76" s="206">
        <v>1.03</v>
      </c>
      <c r="Y76" s="206">
        <v>0</v>
      </c>
      <c r="Z76" s="206">
        <v>2.66</v>
      </c>
      <c r="AA76" s="206">
        <v>0.95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1.68</v>
      </c>
      <c r="K77" s="206">
        <v>0.16</v>
      </c>
      <c r="L77" s="206">
        <v>153.88999999999999</v>
      </c>
      <c r="M77" s="206">
        <v>0.48</v>
      </c>
      <c r="N77" s="206">
        <v>1.24</v>
      </c>
      <c r="O77" s="206">
        <v>0</v>
      </c>
      <c r="P77" s="206">
        <v>1.32</v>
      </c>
      <c r="Q77" s="206">
        <v>6.7</v>
      </c>
      <c r="R77" s="206">
        <v>0.22</v>
      </c>
      <c r="S77" s="206">
        <v>0.28000000000000003</v>
      </c>
      <c r="T77" s="206">
        <v>1.41</v>
      </c>
      <c r="U77" s="206">
        <v>0.73</v>
      </c>
      <c r="V77" s="206">
        <v>2.8</v>
      </c>
      <c r="W77" s="206">
        <v>0.72</v>
      </c>
      <c r="X77" s="206">
        <v>1.03</v>
      </c>
      <c r="Y77" s="206">
        <v>0</v>
      </c>
      <c r="Z77" s="206">
        <v>2.66</v>
      </c>
      <c r="AA77" s="206">
        <v>0.95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1.68</v>
      </c>
      <c r="K78" s="206">
        <v>0.16</v>
      </c>
      <c r="L78" s="206">
        <v>153.88999999999999</v>
      </c>
      <c r="M78" s="206">
        <v>0.48</v>
      </c>
      <c r="N78" s="206">
        <v>1.24</v>
      </c>
      <c r="O78" s="206">
        <v>0</v>
      </c>
      <c r="P78" s="206">
        <v>1.32</v>
      </c>
      <c r="Q78" s="206">
        <v>6.7</v>
      </c>
      <c r="R78" s="206">
        <v>0.22</v>
      </c>
      <c r="S78" s="206">
        <v>0.28000000000000003</v>
      </c>
      <c r="T78" s="206">
        <v>1.41</v>
      </c>
      <c r="U78" s="206">
        <v>0.73</v>
      </c>
      <c r="V78" s="206">
        <v>2.8</v>
      </c>
      <c r="W78" s="206">
        <v>0.72</v>
      </c>
      <c r="X78" s="206">
        <v>1.03</v>
      </c>
      <c r="Y78" s="206">
        <v>0</v>
      </c>
      <c r="Z78" s="206">
        <v>2.66</v>
      </c>
      <c r="AA78" s="206">
        <v>0.95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1.68</v>
      </c>
      <c r="K79" s="206">
        <v>0.16</v>
      </c>
      <c r="L79" s="206">
        <v>153.88999999999999</v>
      </c>
      <c r="M79" s="206">
        <v>0.48</v>
      </c>
      <c r="N79" s="206">
        <v>1.24</v>
      </c>
      <c r="O79" s="206">
        <v>0</v>
      </c>
      <c r="P79" s="206">
        <v>1.32</v>
      </c>
      <c r="Q79" s="206">
        <v>6.7</v>
      </c>
      <c r="R79" s="206">
        <v>0.22</v>
      </c>
      <c r="S79" s="206">
        <v>0.28000000000000003</v>
      </c>
      <c r="T79" s="206">
        <v>1.41</v>
      </c>
      <c r="U79" s="206">
        <v>0.73</v>
      </c>
      <c r="V79" s="206">
        <v>4.79</v>
      </c>
      <c r="W79" s="206">
        <v>0.72</v>
      </c>
      <c r="X79" s="206">
        <v>1.03</v>
      </c>
      <c r="Y79" s="206">
        <v>0</v>
      </c>
      <c r="Z79" s="206">
        <v>2.66</v>
      </c>
      <c r="AA79" s="206">
        <v>0.95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1.68</v>
      </c>
      <c r="K80" s="206">
        <v>0.16</v>
      </c>
      <c r="L80" s="206">
        <v>153.88999999999999</v>
      </c>
      <c r="M80" s="206">
        <v>0.48</v>
      </c>
      <c r="N80" s="206">
        <v>1.24</v>
      </c>
      <c r="O80" s="206">
        <v>0</v>
      </c>
      <c r="P80" s="206">
        <v>1.32</v>
      </c>
      <c r="Q80" s="206">
        <v>6.7</v>
      </c>
      <c r="R80" s="206">
        <v>0.22</v>
      </c>
      <c r="S80" s="206">
        <v>0.28000000000000003</v>
      </c>
      <c r="T80" s="206">
        <v>1.41</v>
      </c>
      <c r="U80" s="206">
        <v>0.73</v>
      </c>
      <c r="V80" s="206">
        <v>4.78</v>
      </c>
      <c r="W80" s="206">
        <v>0.72</v>
      </c>
      <c r="X80" s="206">
        <v>1.03</v>
      </c>
      <c r="Y80" s="206">
        <v>0</v>
      </c>
      <c r="Z80" s="206">
        <v>2.66</v>
      </c>
      <c r="AA80" s="206">
        <v>0.95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1.68</v>
      </c>
      <c r="K81" s="206">
        <v>0.16</v>
      </c>
      <c r="L81" s="206">
        <v>153.88999999999999</v>
      </c>
      <c r="M81" s="206">
        <v>0.48</v>
      </c>
      <c r="N81" s="206">
        <v>1.24</v>
      </c>
      <c r="O81" s="206">
        <v>0</v>
      </c>
      <c r="P81" s="206">
        <v>1.32</v>
      </c>
      <c r="Q81" s="206">
        <v>6.7</v>
      </c>
      <c r="R81" s="206">
        <v>0.22</v>
      </c>
      <c r="S81" s="206">
        <v>0.28000000000000003</v>
      </c>
      <c r="T81" s="206">
        <v>1.41</v>
      </c>
      <c r="U81" s="206">
        <v>0.73</v>
      </c>
      <c r="V81" s="206">
        <v>4.78</v>
      </c>
      <c r="W81" s="206">
        <v>0.72</v>
      </c>
      <c r="X81" s="206">
        <v>1.03</v>
      </c>
      <c r="Y81" s="206">
        <v>0</v>
      </c>
      <c r="Z81" s="206">
        <v>2.66</v>
      </c>
      <c r="AA81" s="206">
        <v>0.95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1.68</v>
      </c>
      <c r="K82" s="206">
        <v>0.16</v>
      </c>
      <c r="L82" s="206">
        <v>153.88999999999999</v>
      </c>
      <c r="M82" s="206">
        <v>0.48</v>
      </c>
      <c r="N82" s="206">
        <v>1.24</v>
      </c>
      <c r="O82" s="206">
        <v>0</v>
      </c>
      <c r="P82" s="206">
        <v>1.32</v>
      </c>
      <c r="Q82" s="206">
        <v>6.7</v>
      </c>
      <c r="R82" s="206">
        <v>0.22</v>
      </c>
      <c r="S82" s="206">
        <v>0.28000000000000003</v>
      </c>
      <c r="T82" s="206">
        <v>1.41</v>
      </c>
      <c r="U82" s="206">
        <v>0.73</v>
      </c>
      <c r="V82" s="206">
        <v>4.78</v>
      </c>
      <c r="W82" s="206">
        <v>0.72</v>
      </c>
      <c r="X82" s="206">
        <v>1.03</v>
      </c>
      <c r="Y82" s="206">
        <v>0</v>
      </c>
      <c r="Z82" s="206">
        <v>2.66</v>
      </c>
      <c r="AA82" s="206">
        <v>0.95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28.49</v>
      </c>
      <c r="J83" s="206">
        <v>0</v>
      </c>
      <c r="K83" s="206">
        <v>0.16</v>
      </c>
      <c r="L83" s="206">
        <v>153.88999999999999</v>
      </c>
      <c r="M83" s="206">
        <v>0.48</v>
      </c>
      <c r="N83" s="206">
        <v>1.24</v>
      </c>
      <c r="O83" s="206">
        <v>0</v>
      </c>
      <c r="P83" s="206">
        <v>1.32</v>
      </c>
      <c r="Q83" s="206">
        <v>6.7</v>
      </c>
      <c r="R83" s="206">
        <v>0.22</v>
      </c>
      <c r="S83" s="206">
        <v>0.28000000000000003</v>
      </c>
      <c r="T83" s="206">
        <v>1.41</v>
      </c>
      <c r="U83" s="206">
        <v>0.73</v>
      </c>
      <c r="V83" s="206">
        <v>4.78</v>
      </c>
      <c r="W83" s="206">
        <v>0.72</v>
      </c>
      <c r="X83" s="206">
        <v>1.03</v>
      </c>
      <c r="Y83" s="206">
        <v>0</v>
      </c>
      <c r="Z83" s="206">
        <v>2.66</v>
      </c>
      <c r="AA83" s="206">
        <v>0.95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28.49</v>
      </c>
      <c r="J84" s="206">
        <v>0</v>
      </c>
      <c r="K84" s="206">
        <v>0.16</v>
      </c>
      <c r="L84" s="206">
        <v>153.88999999999999</v>
      </c>
      <c r="M84" s="206">
        <v>0.48</v>
      </c>
      <c r="N84" s="206">
        <v>1.24</v>
      </c>
      <c r="O84" s="206">
        <v>0</v>
      </c>
      <c r="P84" s="206">
        <v>1.32</v>
      </c>
      <c r="Q84" s="206">
        <v>6.7</v>
      </c>
      <c r="R84" s="206">
        <v>0.22</v>
      </c>
      <c r="S84" s="206">
        <v>0.28000000000000003</v>
      </c>
      <c r="T84" s="206">
        <v>1.41</v>
      </c>
      <c r="U84" s="206">
        <v>0.73</v>
      </c>
      <c r="V84" s="206">
        <v>4.78</v>
      </c>
      <c r="W84" s="206">
        <v>0.72</v>
      </c>
      <c r="X84" s="206">
        <v>1.03</v>
      </c>
      <c r="Y84" s="206">
        <v>0</v>
      </c>
      <c r="Z84" s="206">
        <v>2.66</v>
      </c>
      <c r="AA84" s="206">
        <v>0.95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28.49</v>
      </c>
      <c r="J85" s="206">
        <v>0</v>
      </c>
      <c r="K85" s="206">
        <v>3.72</v>
      </c>
      <c r="L85" s="206">
        <v>153.88999999999999</v>
      </c>
      <c r="M85" s="206">
        <v>0.48</v>
      </c>
      <c r="N85" s="206">
        <v>1.24</v>
      </c>
      <c r="O85" s="206">
        <v>0</v>
      </c>
      <c r="P85" s="206">
        <v>1.32</v>
      </c>
      <c r="Q85" s="206">
        <v>6.7</v>
      </c>
      <c r="R85" s="206">
        <v>0.22</v>
      </c>
      <c r="S85" s="206">
        <v>0.28000000000000003</v>
      </c>
      <c r="T85" s="206">
        <v>1.41</v>
      </c>
      <c r="U85" s="206">
        <v>0.73</v>
      </c>
      <c r="V85" s="206">
        <v>4.78</v>
      </c>
      <c r="W85" s="206">
        <v>0.72</v>
      </c>
      <c r="X85" s="206">
        <v>1.03</v>
      </c>
      <c r="Y85" s="206">
        <v>0</v>
      </c>
      <c r="Z85" s="206">
        <v>2.66</v>
      </c>
      <c r="AA85" s="206">
        <v>0.95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11.28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28.49</v>
      </c>
      <c r="J86" s="206">
        <v>0</v>
      </c>
      <c r="K86" s="206">
        <v>3.72</v>
      </c>
      <c r="L86" s="206">
        <v>153.88999999999999</v>
      </c>
      <c r="M86" s="206">
        <v>0.48</v>
      </c>
      <c r="N86" s="206">
        <v>1.24</v>
      </c>
      <c r="O86" s="206">
        <v>0</v>
      </c>
      <c r="P86" s="206">
        <v>1.32</v>
      </c>
      <c r="Q86" s="206">
        <v>6.7</v>
      </c>
      <c r="R86" s="206">
        <v>0.22</v>
      </c>
      <c r="S86" s="206">
        <v>0.28000000000000003</v>
      </c>
      <c r="T86" s="206">
        <v>1.41</v>
      </c>
      <c r="U86" s="206">
        <v>0.73</v>
      </c>
      <c r="V86" s="206">
        <v>4.7699999999999996</v>
      </c>
      <c r="W86" s="206">
        <v>0.72</v>
      </c>
      <c r="X86" s="206">
        <v>1.03</v>
      </c>
      <c r="Y86" s="206">
        <v>0</v>
      </c>
      <c r="Z86" s="206">
        <v>2.66</v>
      </c>
      <c r="AA86" s="206">
        <v>0.95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11.28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13.47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28.49</v>
      </c>
      <c r="J87" s="206">
        <v>0</v>
      </c>
      <c r="K87" s="206">
        <v>3.72</v>
      </c>
      <c r="L87" s="206">
        <v>202.18</v>
      </c>
      <c r="M87" s="206">
        <v>0.48</v>
      </c>
      <c r="N87" s="206">
        <v>1.24</v>
      </c>
      <c r="O87" s="206">
        <v>0</v>
      </c>
      <c r="P87" s="206">
        <v>1.32</v>
      </c>
      <c r="Q87" s="206">
        <v>6.7</v>
      </c>
      <c r="R87" s="206">
        <v>0.22</v>
      </c>
      <c r="S87" s="206">
        <v>0.28000000000000003</v>
      </c>
      <c r="T87" s="206">
        <v>1.41</v>
      </c>
      <c r="U87" s="206">
        <v>0.73</v>
      </c>
      <c r="V87" s="206">
        <v>4.7699999999999996</v>
      </c>
      <c r="W87" s="206">
        <v>0.72</v>
      </c>
      <c r="X87" s="206">
        <v>1.03</v>
      </c>
      <c r="Y87" s="206">
        <v>0</v>
      </c>
      <c r="Z87" s="206">
        <v>2.66</v>
      </c>
      <c r="AA87" s="206">
        <v>0.95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11.28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13.47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28.49</v>
      </c>
      <c r="J88" s="206">
        <v>0</v>
      </c>
      <c r="K88" s="206">
        <v>3.72</v>
      </c>
      <c r="L88" s="206">
        <v>272.68</v>
      </c>
      <c r="M88" s="206">
        <v>0.48</v>
      </c>
      <c r="N88" s="206">
        <v>1.24</v>
      </c>
      <c r="O88" s="206">
        <v>0</v>
      </c>
      <c r="P88" s="206">
        <v>1.32</v>
      </c>
      <c r="Q88" s="206">
        <v>6.7</v>
      </c>
      <c r="R88" s="206">
        <v>0.22</v>
      </c>
      <c r="S88" s="206">
        <v>0.28000000000000003</v>
      </c>
      <c r="T88" s="206">
        <v>1.41</v>
      </c>
      <c r="U88" s="206">
        <v>0.73</v>
      </c>
      <c r="V88" s="206">
        <v>4.7699999999999996</v>
      </c>
      <c r="W88" s="206">
        <v>0.72</v>
      </c>
      <c r="X88" s="206">
        <v>1.03</v>
      </c>
      <c r="Y88" s="206">
        <v>0</v>
      </c>
      <c r="Z88" s="206">
        <v>2.66</v>
      </c>
      <c r="AA88" s="206">
        <v>0.95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11.28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13.47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28.49</v>
      </c>
      <c r="J89" s="206">
        <v>0</v>
      </c>
      <c r="K89" s="206">
        <v>3.72</v>
      </c>
      <c r="L89" s="206">
        <v>272.68</v>
      </c>
      <c r="M89" s="206">
        <v>0.48</v>
      </c>
      <c r="N89" s="206">
        <v>1.24</v>
      </c>
      <c r="O89" s="206">
        <v>0</v>
      </c>
      <c r="P89" s="206">
        <v>1.32</v>
      </c>
      <c r="Q89" s="206">
        <v>6.7</v>
      </c>
      <c r="R89" s="206">
        <v>0.22</v>
      </c>
      <c r="S89" s="206">
        <v>0.28000000000000003</v>
      </c>
      <c r="T89" s="206">
        <v>1.41</v>
      </c>
      <c r="U89" s="206">
        <v>0.73</v>
      </c>
      <c r="V89" s="206">
        <v>3.97</v>
      </c>
      <c r="W89" s="206">
        <v>0.72</v>
      </c>
      <c r="X89" s="206">
        <v>1.03</v>
      </c>
      <c r="Y89" s="206">
        <v>0</v>
      </c>
      <c r="Z89" s="206">
        <v>2.66</v>
      </c>
      <c r="AA89" s="206">
        <v>0.95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13.47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28.49</v>
      </c>
      <c r="J90" s="206">
        <v>0</v>
      </c>
      <c r="K90" s="206">
        <v>3.72</v>
      </c>
      <c r="L90" s="206">
        <v>272.68</v>
      </c>
      <c r="M90" s="206">
        <v>0.48</v>
      </c>
      <c r="N90" s="206">
        <v>1.24</v>
      </c>
      <c r="O90" s="206">
        <v>0</v>
      </c>
      <c r="P90" s="206">
        <v>1.32</v>
      </c>
      <c r="Q90" s="206">
        <v>6.7</v>
      </c>
      <c r="R90" s="206">
        <v>0.22</v>
      </c>
      <c r="S90" s="206">
        <v>0.28000000000000003</v>
      </c>
      <c r="T90" s="206">
        <v>1.41</v>
      </c>
      <c r="U90" s="206">
        <v>0.73</v>
      </c>
      <c r="V90" s="206">
        <v>3.97</v>
      </c>
      <c r="W90" s="206">
        <v>0.72</v>
      </c>
      <c r="X90" s="206">
        <v>1.03</v>
      </c>
      <c r="Y90" s="206">
        <v>0</v>
      </c>
      <c r="Z90" s="206">
        <v>2.66</v>
      </c>
      <c r="AA90" s="206">
        <v>0.95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13.47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28.76</v>
      </c>
      <c r="J91" s="206">
        <v>0</v>
      </c>
      <c r="K91" s="206">
        <v>3.72</v>
      </c>
      <c r="L91" s="206">
        <v>272.68</v>
      </c>
      <c r="M91" s="206">
        <v>0.48</v>
      </c>
      <c r="N91" s="206">
        <v>1.24</v>
      </c>
      <c r="O91" s="206">
        <v>0</v>
      </c>
      <c r="P91" s="206">
        <v>1.32</v>
      </c>
      <c r="Q91" s="206">
        <v>6.7</v>
      </c>
      <c r="R91" s="206">
        <v>0.22</v>
      </c>
      <c r="S91" s="206">
        <v>0.28000000000000003</v>
      </c>
      <c r="T91" s="206">
        <v>1.41</v>
      </c>
      <c r="U91" s="206">
        <v>0.73</v>
      </c>
      <c r="V91" s="206">
        <v>3.97</v>
      </c>
      <c r="W91" s="206">
        <v>0.72</v>
      </c>
      <c r="X91" s="206">
        <v>1.03</v>
      </c>
      <c r="Y91" s="206">
        <v>0</v>
      </c>
      <c r="Z91" s="206">
        <v>2.66</v>
      </c>
      <c r="AA91" s="206">
        <v>0.95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13.47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28.76</v>
      </c>
      <c r="J92" s="206">
        <v>0</v>
      </c>
      <c r="K92" s="206">
        <v>3.72</v>
      </c>
      <c r="L92" s="206">
        <v>272.68</v>
      </c>
      <c r="M92" s="206">
        <v>0.48</v>
      </c>
      <c r="N92" s="206">
        <v>1.24</v>
      </c>
      <c r="O92" s="206">
        <v>0</v>
      </c>
      <c r="P92" s="206">
        <v>1.32</v>
      </c>
      <c r="Q92" s="206">
        <v>6.7</v>
      </c>
      <c r="R92" s="206">
        <v>0.22</v>
      </c>
      <c r="S92" s="206">
        <v>0.28000000000000003</v>
      </c>
      <c r="T92" s="206">
        <v>1.41</v>
      </c>
      <c r="U92" s="206">
        <v>0.73</v>
      </c>
      <c r="V92" s="206">
        <v>3.97</v>
      </c>
      <c r="W92" s="206">
        <v>0.72</v>
      </c>
      <c r="X92" s="206">
        <v>1.03</v>
      </c>
      <c r="Y92" s="206">
        <v>0</v>
      </c>
      <c r="Z92" s="206">
        <v>2.66</v>
      </c>
      <c r="AA92" s="206">
        <v>0.95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13.47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28.76</v>
      </c>
      <c r="J93" s="206">
        <v>0</v>
      </c>
      <c r="K93" s="206">
        <v>3.72</v>
      </c>
      <c r="L93" s="206">
        <v>272.68</v>
      </c>
      <c r="M93" s="206">
        <v>0.48</v>
      </c>
      <c r="N93" s="206">
        <v>1.24</v>
      </c>
      <c r="O93" s="206">
        <v>0</v>
      </c>
      <c r="P93" s="206">
        <v>1.32</v>
      </c>
      <c r="Q93" s="206">
        <v>6.7</v>
      </c>
      <c r="R93" s="206">
        <v>6.5</v>
      </c>
      <c r="S93" s="206">
        <v>7.88</v>
      </c>
      <c r="T93" s="206">
        <v>1.41</v>
      </c>
      <c r="U93" s="206">
        <v>0.73</v>
      </c>
      <c r="V93" s="206">
        <v>5.57</v>
      </c>
      <c r="W93" s="206">
        <v>0.72</v>
      </c>
      <c r="X93" s="206">
        <v>1.03</v>
      </c>
      <c r="Y93" s="206">
        <v>0</v>
      </c>
      <c r="Z93" s="206">
        <v>48.72</v>
      </c>
      <c r="AA93" s="206">
        <v>0.95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13.47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28.76</v>
      </c>
      <c r="J94" s="206">
        <v>0</v>
      </c>
      <c r="K94" s="206">
        <v>3.72</v>
      </c>
      <c r="L94" s="206">
        <v>272.68</v>
      </c>
      <c r="M94" s="206">
        <v>0.48</v>
      </c>
      <c r="N94" s="206">
        <v>1.24</v>
      </c>
      <c r="O94" s="206">
        <v>0</v>
      </c>
      <c r="P94" s="206">
        <v>1.32</v>
      </c>
      <c r="Q94" s="206">
        <v>6.7</v>
      </c>
      <c r="R94" s="206">
        <v>6.5</v>
      </c>
      <c r="S94" s="206">
        <v>7.88</v>
      </c>
      <c r="T94" s="206">
        <v>1.41</v>
      </c>
      <c r="U94" s="206">
        <v>0.73</v>
      </c>
      <c r="V94" s="206">
        <v>5.57</v>
      </c>
      <c r="W94" s="206">
        <v>0.72</v>
      </c>
      <c r="X94" s="206">
        <v>1.03</v>
      </c>
      <c r="Y94" s="206">
        <v>0</v>
      </c>
      <c r="Z94" s="206">
        <v>48.72</v>
      </c>
      <c r="AA94" s="206">
        <v>0.95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13.47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28.76</v>
      </c>
      <c r="J95" s="206">
        <v>0</v>
      </c>
      <c r="K95" s="206">
        <v>3.72</v>
      </c>
      <c r="L95" s="206">
        <v>272.68</v>
      </c>
      <c r="M95" s="206">
        <v>0.48</v>
      </c>
      <c r="N95" s="206">
        <v>1.24</v>
      </c>
      <c r="O95" s="206">
        <v>0</v>
      </c>
      <c r="P95" s="206">
        <v>1.32</v>
      </c>
      <c r="Q95" s="206">
        <v>6.7</v>
      </c>
      <c r="R95" s="206">
        <v>6.5</v>
      </c>
      <c r="S95" s="206">
        <v>7.88</v>
      </c>
      <c r="T95" s="206">
        <v>1.41</v>
      </c>
      <c r="U95" s="206">
        <v>0.73</v>
      </c>
      <c r="V95" s="206">
        <v>5.57</v>
      </c>
      <c r="W95" s="206">
        <v>0.72</v>
      </c>
      <c r="X95" s="206">
        <v>1.03</v>
      </c>
      <c r="Y95" s="206">
        <v>0</v>
      </c>
      <c r="Z95" s="206">
        <v>48.72</v>
      </c>
      <c r="AA95" s="206">
        <v>19.940000000000001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13.47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28.76</v>
      </c>
      <c r="J96" s="206">
        <v>0</v>
      </c>
      <c r="K96" s="206">
        <v>3.72</v>
      </c>
      <c r="L96" s="206">
        <v>272.68</v>
      </c>
      <c r="M96" s="206">
        <v>0.48</v>
      </c>
      <c r="N96" s="206">
        <v>1.24</v>
      </c>
      <c r="O96" s="206">
        <v>0</v>
      </c>
      <c r="P96" s="206">
        <v>1.32</v>
      </c>
      <c r="Q96" s="206">
        <v>6.7</v>
      </c>
      <c r="R96" s="206">
        <v>6.5</v>
      </c>
      <c r="S96" s="206">
        <v>7.88</v>
      </c>
      <c r="T96" s="206">
        <v>1.41</v>
      </c>
      <c r="U96" s="206">
        <v>0.73</v>
      </c>
      <c r="V96" s="206">
        <v>5.57</v>
      </c>
      <c r="W96" s="206">
        <v>10.38</v>
      </c>
      <c r="X96" s="206">
        <v>15.68</v>
      </c>
      <c r="Y96" s="206">
        <v>0</v>
      </c>
      <c r="Z96" s="206">
        <v>48.72</v>
      </c>
      <c r="AA96" s="206">
        <v>19.940000000000001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13.47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28.76</v>
      </c>
      <c r="J97" s="206">
        <v>0</v>
      </c>
      <c r="K97" s="206">
        <v>3.72</v>
      </c>
      <c r="L97" s="206">
        <v>272.68</v>
      </c>
      <c r="M97" s="206">
        <v>0.48</v>
      </c>
      <c r="N97" s="206">
        <v>1.24</v>
      </c>
      <c r="O97" s="206">
        <v>0</v>
      </c>
      <c r="P97" s="206">
        <v>1.32</v>
      </c>
      <c r="Q97" s="206">
        <v>6.7</v>
      </c>
      <c r="R97" s="206">
        <v>6.5</v>
      </c>
      <c r="S97" s="206">
        <v>7.88</v>
      </c>
      <c r="T97" s="206">
        <v>1.41</v>
      </c>
      <c r="U97" s="206">
        <v>0.73</v>
      </c>
      <c r="V97" s="206">
        <v>5.57</v>
      </c>
      <c r="W97" s="206">
        <v>10.38</v>
      </c>
      <c r="X97" s="206">
        <v>15.68</v>
      </c>
      <c r="Y97" s="206">
        <v>0</v>
      </c>
      <c r="Z97" s="206">
        <v>48.72</v>
      </c>
      <c r="AA97" s="206">
        <v>19.940000000000001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13.47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28.76</v>
      </c>
      <c r="J98" s="206">
        <v>0</v>
      </c>
      <c r="K98" s="206">
        <v>3.72</v>
      </c>
      <c r="L98" s="206">
        <v>272.68</v>
      </c>
      <c r="M98" s="206">
        <v>0.48</v>
      </c>
      <c r="N98" s="206">
        <v>1.24</v>
      </c>
      <c r="O98" s="206">
        <v>0</v>
      </c>
      <c r="P98" s="206">
        <v>1.32</v>
      </c>
      <c r="Q98" s="206">
        <v>6.7</v>
      </c>
      <c r="R98" s="206">
        <v>6.5</v>
      </c>
      <c r="S98" s="206">
        <v>7.88</v>
      </c>
      <c r="T98" s="206">
        <v>1.41</v>
      </c>
      <c r="U98" s="206">
        <v>0.73</v>
      </c>
      <c r="V98" s="206">
        <v>5.57</v>
      </c>
      <c r="W98" s="206">
        <v>10.38</v>
      </c>
      <c r="X98" s="206">
        <v>15.68</v>
      </c>
      <c r="Y98" s="206">
        <v>0</v>
      </c>
      <c r="Z98" s="206">
        <v>48.72</v>
      </c>
      <c r="AA98" s="206">
        <v>19.940000000000001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0.12018000000000008</v>
      </c>
      <c r="D99">
        <f t="shared" si="0"/>
        <v>3.1800000000000023E-2</v>
      </c>
      <c r="E99">
        <f t="shared" si="0"/>
        <v>0</v>
      </c>
      <c r="F99">
        <f t="shared" si="0"/>
        <v>0</v>
      </c>
      <c r="G99">
        <f t="shared" si="0"/>
        <v>0.17997500000000008</v>
      </c>
      <c r="H99">
        <f t="shared" si="0"/>
        <v>0</v>
      </c>
      <c r="I99">
        <f t="shared" si="0"/>
        <v>0.59232000000000029</v>
      </c>
      <c r="J99">
        <f t="shared" si="0"/>
        <v>1.7174999999999996E-2</v>
      </c>
      <c r="K99">
        <f t="shared" si="0"/>
        <v>4.3844999999999953E-2</v>
      </c>
      <c r="L99">
        <f t="shared" si="0"/>
        <v>4.8822299999999963</v>
      </c>
      <c r="M99">
        <f t="shared" si="0"/>
        <v>1.1519999999999983E-2</v>
      </c>
      <c r="N99">
        <f t="shared" si="0"/>
        <v>2.9759999999999953E-2</v>
      </c>
      <c r="O99">
        <f t="shared" si="0"/>
        <v>0</v>
      </c>
      <c r="P99">
        <f t="shared" si="0"/>
        <v>2.9744999999999935E-2</v>
      </c>
      <c r="Q99">
        <f t="shared" si="0"/>
        <v>0.16080000000000008</v>
      </c>
      <c r="R99">
        <f t="shared" si="0"/>
        <v>3.5284999999999969E-2</v>
      </c>
      <c r="S99">
        <f t="shared" si="0"/>
        <v>4.3997500000000009E-2</v>
      </c>
      <c r="T99">
        <f t="shared" si="0"/>
        <v>3.383999999999994E-2</v>
      </c>
      <c r="U99">
        <f t="shared" si="0"/>
        <v>1.7519999999999977E-2</v>
      </c>
      <c r="V99">
        <f t="shared" si="0"/>
        <v>6.8337500000000051E-2</v>
      </c>
      <c r="W99">
        <f t="shared" si="0"/>
        <v>8.0070000000000294E-2</v>
      </c>
      <c r="X99">
        <f t="shared" si="0"/>
        <v>0.13661999999999944</v>
      </c>
      <c r="Y99">
        <f t="shared" si="0"/>
        <v>0</v>
      </c>
      <c r="Z99">
        <f t="shared" si="0"/>
        <v>0.40904500000000149</v>
      </c>
      <c r="AA99">
        <f t="shared" si="0"/>
        <v>0.15566000000000033</v>
      </c>
      <c r="AB99">
        <f t="shared" si="0"/>
        <v>0</v>
      </c>
      <c r="AC99">
        <f t="shared" si="0"/>
        <v>0.30338999999999999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0.14492749999999985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-11.430999999999999</v>
      </c>
      <c r="D25" s="124">
        <v>0</v>
      </c>
      <c r="E25" s="124">
        <v>0</v>
      </c>
      <c r="F25" s="124">
        <v>-15.569000000000001</v>
      </c>
      <c r="G25" s="124">
        <v>-27</v>
      </c>
      <c r="H25" s="118"/>
      <c r="I25" s="33">
        <v>23</v>
      </c>
      <c r="J25" s="124">
        <v>11.430999999999999</v>
      </c>
      <c r="K25" s="124">
        <v>0</v>
      </c>
      <c r="L25" s="124">
        <v>0</v>
      </c>
      <c r="M25" s="124">
        <v>0</v>
      </c>
      <c r="N25" s="124">
        <v>11.430999999999999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15.569000000000001</v>
      </c>
      <c r="AF25" s="124">
        <v>0</v>
      </c>
      <c r="AG25" s="124">
        <v>0</v>
      </c>
      <c r="AH25" s="124">
        <v>0</v>
      </c>
      <c r="AI25" s="124">
        <v>15.569000000000001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11.430999999999999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-11.430999999999999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15.569000000000001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-15.569000000000001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114.30999999999999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114.30999999999999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155.69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155.69</v>
      </c>
      <c r="DF25" s="123">
        <f t="shared" si="31"/>
        <v>27</v>
      </c>
      <c r="DG25" s="123">
        <f t="shared" si="32"/>
        <v>-11.430999999999999</v>
      </c>
      <c r="DH25" s="123">
        <f t="shared" si="33"/>
        <v>0</v>
      </c>
      <c r="DI25" s="123">
        <f t="shared" si="34"/>
        <v>0</v>
      </c>
      <c r="DJ25" s="123">
        <f t="shared" si="35"/>
        <v>-15.569000000000001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-37.679000000000002</v>
      </c>
      <c r="D26" s="124">
        <v>0</v>
      </c>
      <c r="E26" s="124">
        <v>0</v>
      </c>
      <c r="F26" s="124">
        <v>-51.320999999999998</v>
      </c>
      <c r="G26" s="124">
        <v>-89</v>
      </c>
      <c r="H26" s="118"/>
      <c r="I26" s="33">
        <v>24</v>
      </c>
      <c r="J26" s="124">
        <v>37.679000000000002</v>
      </c>
      <c r="K26" s="124">
        <v>0</v>
      </c>
      <c r="L26" s="124">
        <v>0</v>
      </c>
      <c r="M26" s="124">
        <v>0</v>
      </c>
      <c r="N26" s="124">
        <v>37.679000000000002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51.320999999999998</v>
      </c>
      <c r="AF26" s="124">
        <v>0</v>
      </c>
      <c r="AG26" s="124">
        <v>0</v>
      </c>
      <c r="AH26" s="124">
        <v>0</v>
      </c>
      <c r="AI26" s="124">
        <v>51.320999999999998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37.679000000000002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-37.679000000000002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51.320999999999998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-51.320999999999998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376.79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376.79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513.21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513.21</v>
      </c>
      <c r="DF26" s="123">
        <f t="shared" si="31"/>
        <v>89</v>
      </c>
      <c r="DG26" s="123">
        <f t="shared" si="32"/>
        <v>-37.679000000000002</v>
      </c>
      <c r="DH26" s="123">
        <f t="shared" si="33"/>
        <v>0</v>
      </c>
      <c r="DI26" s="123">
        <f t="shared" si="34"/>
        <v>0</v>
      </c>
      <c r="DJ26" s="123">
        <f t="shared" si="35"/>
        <v>-51.320999999999998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-95</v>
      </c>
      <c r="D27" s="124">
        <v>0</v>
      </c>
      <c r="E27" s="124">
        <v>0</v>
      </c>
      <c r="F27" s="124">
        <v>-150</v>
      </c>
      <c r="G27" s="124">
        <v>-245</v>
      </c>
      <c r="H27" s="118"/>
      <c r="I27" s="33">
        <v>25</v>
      </c>
      <c r="J27" s="124">
        <v>95</v>
      </c>
      <c r="K27" s="124">
        <v>0</v>
      </c>
      <c r="L27" s="124">
        <v>0</v>
      </c>
      <c r="M27" s="124">
        <v>0</v>
      </c>
      <c r="N27" s="124">
        <v>95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150</v>
      </c>
      <c r="AF27" s="124">
        <v>0</v>
      </c>
      <c r="AG27" s="124">
        <v>0</v>
      </c>
      <c r="AH27" s="124">
        <v>0</v>
      </c>
      <c r="AI27" s="124">
        <v>150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150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-150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1500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1500</v>
      </c>
      <c r="DF27" s="123">
        <f t="shared" si="31"/>
        <v>245</v>
      </c>
      <c r="DG27" s="123">
        <f t="shared" si="32"/>
        <v>-95</v>
      </c>
      <c r="DH27" s="123">
        <f t="shared" si="33"/>
        <v>0</v>
      </c>
      <c r="DI27" s="123">
        <f t="shared" si="34"/>
        <v>0</v>
      </c>
      <c r="DJ27" s="123">
        <f t="shared" si="35"/>
        <v>-150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-50</v>
      </c>
      <c r="D28" s="124">
        <v>0</v>
      </c>
      <c r="E28" s="124">
        <v>0</v>
      </c>
      <c r="F28" s="124">
        <v>-166.50200000000001</v>
      </c>
      <c r="G28" s="124">
        <v>-216.50200000000001</v>
      </c>
      <c r="H28" s="118"/>
      <c r="I28" s="33">
        <v>26</v>
      </c>
      <c r="J28" s="124">
        <v>50</v>
      </c>
      <c r="K28" s="124">
        <v>0</v>
      </c>
      <c r="L28" s="124">
        <v>0</v>
      </c>
      <c r="M28" s="124">
        <v>0</v>
      </c>
      <c r="N28" s="124">
        <v>50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166.50200000000001</v>
      </c>
      <c r="AF28" s="124">
        <v>0</v>
      </c>
      <c r="AG28" s="124">
        <v>0</v>
      </c>
      <c r="AH28" s="124">
        <v>0</v>
      </c>
      <c r="AI28" s="124">
        <v>166.50200000000001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166.50200000000001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-166.50200000000001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1665.02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1665.02</v>
      </c>
      <c r="DF28" s="123">
        <f t="shared" si="31"/>
        <v>216.50200000000001</v>
      </c>
      <c r="DG28" s="123">
        <f t="shared" si="32"/>
        <v>-50</v>
      </c>
      <c r="DH28" s="123">
        <f t="shared" si="33"/>
        <v>0</v>
      </c>
      <c r="DI28" s="123">
        <f t="shared" si="34"/>
        <v>0</v>
      </c>
      <c r="DJ28" s="123">
        <f t="shared" si="35"/>
        <v>-166.50200000000001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-116.19</v>
      </c>
      <c r="G29" s="124">
        <v>-116.19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116.19</v>
      </c>
      <c r="AF29" s="124">
        <v>0</v>
      </c>
      <c r="AG29" s="124">
        <v>0</v>
      </c>
      <c r="AH29" s="124">
        <v>0</v>
      </c>
      <c r="AI29" s="124">
        <v>116.19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116.19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-116.19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1161.9000000000001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1161.9000000000001</v>
      </c>
      <c r="DF29" s="123">
        <f t="shared" si="31"/>
        <v>116.19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-116.19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-79.728999999999999</v>
      </c>
      <c r="G30" s="124">
        <v>-79.728999999999999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-10</v>
      </c>
      <c r="N30" s="124">
        <v>-10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79.728999999999999</v>
      </c>
      <c r="AF30" s="124">
        <v>10</v>
      </c>
      <c r="AG30" s="124">
        <v>0</v>
      </c>
      <c r="AH30" s="124">
        <v>0</v>
      </c>
      <c r="AI30" s="124">
        <v>89.728999999999999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79.728999999999999</v>
      </c>
      <c r="BQ30" s="125">
        <f t="shared" si="3"/>
        <v>10</v>
      </c>
      <c r="BR30" s="125">
        <f t="shared" si="3"/>
        <v>0</v>
      </c>
      <c r="BS30" s="125">
        <f t="shared" si="3"/>
        <v>0</v>
      </c>
      <c r="BT30" s="125">
        <f t="shared" si="20"/>
        <v>-89.728999999999999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797.29</v>
      </c>
      <c r="DA30" s="122">
        <f t="shared" si="8"/>
        <v>100</v>
      </c>
      <c r="DB30" s="122">
        <f t="shared" si="8"/>
        <v>0</v>
      </c>
      <c r="DC30" s="122">
        <f t="shared" si="8"/>
        <v>0</v>
      </c>
      <c r="DD30" s="122">
        <f t="shared" si="30"/>
        <v>897.29</v>
      </c>
      <c r="DF30" s="123">
        <f t="shared" si="31"/>
        <v>79.728999999999999</v>
      </c>
      <c r="DG30" s="123">
        <f t="shared" si="32"/>
        <v>10</v>
      </c>
      <c r="DH30" s="123">
        <f t="shared" si="33"/>
        <v>0</v>
      </c>
      <c r="DI30" s="123">
        <f t="shared" si="34"/>
        <v>0</v>
      </c>
      <c r="DJ30" s="123">
        <f t="shared" si="35"/>
        <v>-89.728999999999999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-49.247999999999998</v>
      </c>
      <c r="G31" s="124">
        <v>-49.247999999999998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-30</v>
      </c>
      <c r="N31" s="124">
        <v>-30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49.247999999999998</v>
      </c>
      <c r="AF31" s="124">
        <v>30</v>
      </c>
      <c r="AG31" s="124">
        <v>0</v>
      </c>
      <c r="AH31" s="124">
        <v>0</v>
      </c>
      <c r="AI31" s="124">
        <v>79.248000000000005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49.247999999999998</v>
      </c>
      <c r="BQ31" s="125">
        <f t="shared" si="3"/>
        <v>30</v>
      </c>
      <c r="BR31" s="125">
        <f t="shared" si="3"/>
        <v>0</v>
      </c>
      <c r="BS31" s="125">
        <f t="shared" si="3"/>
        <v>0</v>
      </c>
      <c r="BT31" s="125">
        <f t="shared" si="20"/>
        <v>-79.24799999999999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492.47999999999996</v>
      </c>
      <c r="DA31" s="122">
        <f t="shared" si="8"/>
        <v>300</v>
      </c>
      <c r="DB31" s="122">
        <f t="shared" si="8"/>
        <v>0</v>
      </c>
      <c r="DC31" s="122">
        <f t="shared" si="8"/>
        <v>0</v>
      </c>
      <c r="DD31" s="122">
        <f t="shared" si="30"/>
        <v>792.48</v>
      </c>
      <c r="DF31" s="123">
        <f t="shared" si="31"/>
        <v>49.247999999999998</v>
      </c>
      <c r="DG31" s="123">
        <f t="shared" si="32"/>
        <v>30</v>
      </c>
      <c r="DH31" s="123">
        <f t="shared" si="33"/>
        <v>0</v>
      </c>
      <c r="DI31" s="123">
        <f t="shared" si="34"/>
        <v>0</v>
      </c>
      <c r="DJ31" s="123">
        <f t="shared" si="35"/>
        <v>-79.24799999999999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-44.783000000000001</v>
      </c>
      <c r="G32" s="124">
        <v>-44.783000000000001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-27.747</v>
      </c>
      <c r="N32" s="124">
        <v>-27.747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44.783000000000001</v>
      </c>
      <c r="AF32" s="124">
        <v>27.747</v>
      </c>
      <c r="AG32" s="124">
        <v>0</v>
      </c>
      <c r="AH32" s="124">
        <v>0</v>
      </c>
      <c r="AI32" s="124">
        <v>72.53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44.783000000000001</v>
      </c>
      <c r="BQ32" s="125">
        <f t="shared" si="3"/>
        <v>27.747</v>
      </c>
      <c r="BR32" s="125">
        <f t="shared" si="3"/>
        <v>0</v>
      </c>
      <c r="BS32" s="125">
        <f t="shared" si="3"/>
        <v>0</v>
      </c>
      <c r="BT32" s="125">
        <f t="shared" si="20"/>
        <v>-72.53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447.83000000000004</v>
      </c>
      <c r="DA32" s="122">
        <f t="shared" si="8"/>
        <v>277.47000000000003</v>
      </c>
      <c r="DB32" s="122">
        <f t="shared" si="8"/>
        <v>0</v>
      </c>
      <c r="DC32" s="122">
        <f t="shared" si="8"/>
        <v>0</v>
      </c>
      <c r="DD32" s="122">
        <f t="shared" si="30"/>
        <v>725.30000000000007</v>
      </c>
      <c r="DF32" s="123">
        <f t="shared" si="31"/>
        <v>44.783000000000001</v>
      </c>
      <c r="DG32" s="123">
        <f t="shared" si="32"/>
        <v>27.747</v>
      </c>
      <c r="DH32" s="123">
        <f t="shared" si="33"/>
        <v>0</v>
      </c>
      <c r="DI32" s="123">
        <f t="shared" si="34"/>
        <v>0</v>
      </c>
      <c r="DJ32" s="123">
        <f t="shared" si="35"/>
        <v>-72.53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-46.186999999999998</v>
      </c>
      <c r="G33" s="124">
        <v>-46.186999999999998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-25</v>
      </c>
      <c r="N33" s="124">
        <v>-25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46.186999999999998</v>
      </c>
      <c r="AF33" s="124">
        <v>25</v>
      </c>
      <c r="AG33" s="124">
        <v>0</v>
      </c>
      <c r="AH33" s="124">
        <v>0</v>
      </c>
      <c r="AI33" s="124">
        <v>71.186999999999998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46.186999999999998</v>
      </c>
      <c r="BQ33" s="125">
        <f t="shared" si="3"/>
        <v>25</v>
      </c>
      <c r="BR33" s="125">
        <f t="shared" si="3"/>
        <v>0</v>
      </c>
      <c r="BS33" s="125">
        <f t="shared" si="3"/>
        <v>0</v>
      </c>
      <c r="BT33" s="125">
        <f t="shared" si="20"/>
        <v>-71.186999999999998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461.87</v>
      </c>
      <c r="DA33" s="122">
        <f t="shared" si="8"/>
        <v>250</v>
      </c>
      <c r="DB33" s="122">
        <f t="shared" si="8"/>
        <v>0</v>
      </c>
      <c r="DC33" s="122">
        <f t="shared" si="8"/>
        <v>0</v>
      </c>
      <c r="DD33" s="122">
        <f t="shared" si="30"/>
        <v>711.87</v>
      </c>
      <c r="DF33" s="123">
        <f t="shared" si="31"/>
        <v>46.186999999999998</v>
      </c>
      <c r="DG33" s="123">
        <f t="shared" si="32"/>
        <v>25</v>
      </c>
      <c r="DH33" s="123">
        <f t="shared" si="33"/>
        <v>0</v>
      </c>
      <c r="DI33" s="123">
        <f t="shared" si="34"/>
        <v>0</v>
      </c>
      <c r="DJ33" s="123">
        <f t="shared" si="35"/>
        <v>-71.186999999999998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-26.785</v>
      </c>
      <c r="G34" s="124">
        <v>-26.785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-16.594999999999999</v>
      </c>
      <c r="N34" s="124">
        <v>-16.594999999999999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26.785</v>
      </c>
      <c r="AF34" s="124">
        <v>16.594999999999999</v>
      </c>
      <c r="AG34" s="124">
        <v>0</v>
      </c>
      <c r="AH34" s="124">
        <v>0</v>
      </c>
      <c r="AI34" s="124">
        <v>43.38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26.785</v>
      </c>
      <c r="BQ34" s="125">
        <f t="shared" si="3"/>
        <v>16.594999999999999</v>
      </c>
      <c r="BR34" s="125">
        <f t="shared" si="3"/>
        <v>0</v>
      </c>
      <c r="BS34" s="125">
        <f t="shared" si="3"/>
        <v>0</v>
      </c>
      <c r="BT34" s="125">
        <f t="shared" si="20"/>
        <v>-43.379999999999995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267.85000000000002</v>
      </c>
      <c r="DA34" s="122">
        <f t="shared" si="8"/>
        <v>165.95</v>
      </c>
      <c r="DB34" s="122">
        <f t="shared" si="8"/>
        <v>0</v>
      </c>
      <c r="DC34" s="122">
        <f t="shared" si="8"/>
        <v>0</v>
      </c>
      <c r="DD34" s="122">
        <f t="shared" si="30"/>
        <v>433.8</v>
      </c>
      <c r="DF34" s="123">
        <f t="shared" si="31"/>
        <v>26.785</v>
      </c>
      <c r="DG34" s="123">
        <f t="shared" si="32"/>
        <v>16.594999999999999</v>
      </c>
      <c r="DH34" s="123">
        <f t="shared" si="33"/>
        <v>0</v>
      </c>
      <c r="DI34" s="123">
        <f t="shared" si="34"/>
        <v>0</v>
      </c>
      <c r="DJ34" s="123">
        <f t="shared" si="35"/>
        <v>-43.379999999999995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-12.519</v>
      </c>
      <c r="G35" s="124">
        <v>-12.519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-7.7569999999999997</v>
      </c>
      <c r="N35" s="124">
        <v>-7.7569999999999997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12.519</v>
      </c>
      <c r="AF35" s="124">
        <v>7.7569999999999997</v>
      </c>
      <c r="AG35" s="124">
        <v>0</v>
      </c>
      <c r="AH35" s="124">
        <v>0</v>
      </c>
      <c r="AI35" s="124">
        <v>20.276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12.519</v>
      </c>
      <c r="BQ35" s="125">
        <f t="shared" si="3"/>
        <v>7.7569999999999997</v>
      </c>
      <c r="BR35" s="125">
        <f t="shared" si="3"/>
        <v>0</v>
      </c>
      <c r="BS35" s="125">
        <f t="shared" si="3"/>
        <v>0</v>
      </c>
      <c r="BT35" s="125">
        <f t="shared" si="20"/>
        <v>-20.276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125.19</v>
      </c>
      <c r="DA35" s="122">
        <f t="shared" si="8"/>
        <v>77.569999999999993</v>
      </c>
      <c r="DB35" s="122">
        <f t="shared" si="8"/>
        <v>0</v>
      </c>
      <c r="DC35" s="122">
        <f t="shared" si="8"/>
        <v>0</v>
      </c>
      <c r="DD35" s="122">
        <f t="shared" si="30"/>
        <v>202.76</v>
      </c>
      <c r="DF35" s="123">
        <f t="shared" si="31"/>
        <v>12.519</v>
      </c>
      <c r="DG35" s="123">
        <f t="shared" si="32"/>
        <v>7.7569999999999997</v>
      </c>
      <c r="DH35" s="123">
        <f t="shared" si="33"/>
        <v>0</v>
      </c>
      <c r="DI35" s="123">
        <f t="shared" si="34"/>
        <v>0</v>
      </c>
      <c r="DJ35" s="123">
        <f t="shared" si="35"/>
        <v>-20.276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-14</v>
      </c>
      <c r="D54" s="124">
        <v>0</v>
      </c>
      <c r="E54" s="124">
        <v>0</v>
      </c>
      <c r="F54" s="124">
        <v>0</v>
      </c>
      <c r="G54" s="124">
        <v>-14</v>
      </c>
      <c r="H54" s="118"/>
      <c r="I54" s="33">
        <v>52</v>
      </c>
      <c r="J54" s="124">
        <v>14</v>
      </c>
      <c r="K54" s="124">
        <v>0</v>
      </c>
      <c r="L54" s="124">
        <v>0</v>
      </c>
      <c r="M54" s="124">
        <v>0</v>
      </c>
      <c r="N54" s="124">
        <v>14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14</v>
      </c>
      <c r="DG54" s="123">
        <f t="shared" si="32"/>
        <v>-14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-9</v>
      </c>
      <c r="D55" s="124">
        <v>0</v>
      </c>
      <c r="E55" s="124">
        <v>0</v>
      </c>
      <c r="F55" s="124">
        <v>0</v>
      </c>
      <c r="G55" s="124">
        <v>-9</v>
      </c>
      <c r="H55" s="118"/>
      <c r="I55" s="33">
        <v>53</v>
      </c>
      <c r="J55" s="124">
        <v>9</v>
      </c>
      <c r="K55" s="124">
        <v>0</v>
      </c>
      <c r="L55" s="124">
        <v>0</v>
      </c>
      <c r="M55" s="124">
        <v>0</v>
      </c>
      <c r="N55" s="124">
        <v>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90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90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9</v>
      </c>
      <c r="DG55" s="123">
        <f t="shared" si="32"/>
        <v>-9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-15.704000000000001</v>
      </c>
      <c r="D56" s="124">
        <v>0</v>
      </c>
      <c r="E56" s="124">
        <v>0</v>
      </c>
      <c r="F56" s="124">
        <v>-21.295999999999999</v>
      </c>
      <c r="G56" s="124">
        <v>-37</v>
      </c>
      <c r="H56" s="118"/>
      <c r="I56" s="33">
        <v>54</v>
      </c>
      <c r="J56" s="124">
        <v>15.704000000000001</v>
      </c>
      <c r="K56" s="124">
        <v>0</v>
      </c>
      <c r="L56" s="124">
        <v>0</v>
      </c>
      <c r="M56" s="124">
        <v>0</v>
      </c>
      <c r="N56" s="124">
        <v>15.704000000000001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21.295999999999999</v>
      </c>
      <c r="AF56" s="124">
        <v>0</v>
      </c>
      <c r="AG56" s="124">
        <v>0</v>
      </c>
      <c r="AH56" s="124">
        <v>0</v>
      </c>
      <c r="AI56" s="124">
        <v>21.295999999999999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15.704000000000001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-15.704000000000001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21.295999999999999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-21.295999999999999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157.04000000000002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157.04000000000002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212.95999999999998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212.95999999999998</v>
      </c>
      <c r="DF56" s="123">
        <f t="shared" si="31"/>
        <v>37</v>
      </c>
      <c r="DG56" s="123">
        <f t="shared" si="32"/>
        <v>-15.704000000000001</v>
      </c>
      <c r="DH56" s="123">
        <f t="shared" si="33"/>
        <v>0</v>
      </c>
      <c r="DI56" s="123">
        <f t="shared" si="34"/>
        <v>0</v>
      </c>
      <c r="DJ56" s="123">
        <f t="shared" si="35"/>
        <v>-21.295999999999999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-18.904</v>
      </c>
      <c r="D57" s="124">
        <v>0</v>
      </c>
      <c r="E57" s="124">
        <v>0</v>
      </c>
      <c r="F57" s="124">
        <v>-2.0960000000000001</v>
      </c>
      <c r="G57" s="124">
        <v>-21</v>
      </c>
      <c r="H57" s="118"/>
      <c r="I57" s="33">
        <v>55</v>
      </c>
      <c r="J57" s="124">
        <v>18.904</v>
      </c>
      <c r="K57" s="124">
        <v>0</v>
      </c>
      <c r="L57" s="124">
        <v>0</v>
      </c>
      <c r="M57" s="124">
        <v>0</v>
      </c>
      <c r="N57" s="124">
        <v>18.904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2.0960000000000001</v>
      </c>
      <c r="AF57" s="124">
        <v>0</v>
      </c>
      <c r="AG57" s="124">
        <v>0</v>
      </c>
      <c r="AH57" s="124">
        <v>0</v>
      </c>
      <c r="AI57" s="124">
        <v>2.0960000000000001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18.904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-18.904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2.0960000000000001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-2.0960000000000001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189.04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189.04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20.96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20.96</v>
      </c>
      <c r="DF57" s="123">
        <f t="shared" si="31"/>
        <v>21</v>
      </c>
      <c r="DG57" s="123">
        <f t="shared" si="32"/>
        <v>-18.904</v>
      </c>
      <c r="DH57" s="123">
        <f t="shared" si="33"/>
        <v>0</v>
      </c>
      <c r="DI57" s="123">
        <f t="shared" si="34"/>
        <v>0</v>
      </c>
      <c r="DJ57" s="123">
        <f t="shared" si="35"/>
        <v>-2.0960000000000001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-21</v>
      </c>
      <c r="D58" s="124">
        <v>0</v>
      </c>
      <c r="E58" s="124">
        <v>0</v>
      </c>
      <c r="F58" s="124">
        <v>0</v>
      </c>
      <c r="G58" s="124">
        <v>-21</v>
      </c>
      <c r="H58" s="118"/>
      <c r="I58" s="33">
        <v>56</v>
      </c>
      <c r="J58" s="124">
        <v>21</v>
      </c>
      <c r="K58" s="124">
        <v>0</v>
      </c>
      <c r="L58" s="124">
        <v>0</v>
      </c>
      <c r="M58" s="124">
        <v>0</v>
      </c>
      <c r="N58" s="124">
        <v>21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21</v>
      </c>
      <c r="DG58" s="123">
        <f t="shared" si="32"/>
        <v>-21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-9</v>
      </c>
      <c r="D59" s="124">
        <v>0</v>
      </c>
      <c r="E59" s="124">
        <v>0</v>
      </c>
      <c r="F59" s="124">
        <v>0</v>
      </c>
      <c r="G59" s="124">
        <v>-9</v>
      </c>
      <c r="H59" s="118"/>
      <c r="I59" s="33">
        <v>57</v>
      </c>
      <c r="J59" s="124">
        <v>9</v>
      </c>
      <c r="K59" s="124">
        <v>0</v>
      </c>
      <c r="L59" s="124">
        <v>0</v>
      </c>
      <c r="M59" s="124">
        <v>0</v>
      </c>
      <c r="N59" s="124">
        <v>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9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90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90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9</v>
      </c>
      <c r="DG59" s="123">
        <f t="shared" si="32"/>
        <v>-9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-17</v>
      </c>
      <c r="D60" s="124">
        <v>0</v>
      </c>
      <c r="E60" s="124">
        <v>0</v>
      </c>
      <c r="F60" s="124">
        <v>0</v>
      </c>
      <c r="G60" s="124">
        <v>-17</v>
      </c>
      <c r="H60" s="118"/>
      <c r="I60" s="33">
        <v>58</v>
      </c>
      <c r="J60" s="124">
        <v>17</v>
      </c>
      <c r="K60" s="124">
        <v>0</v>
      </c>
      <c r="L60" s="124">
        <v>0</v>
      </c>
      <c r="M60" s="124">
        <v>0</v>
      </c>
      <c r="N60" s="124">
        <v>17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17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-17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170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170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17</v>
      </c>
      <c r="DG60" s="123">
        <f t="shared" si="32"/>
        <v>-17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-34</v>
      </c>
      <c r="D61" s="124">
        <v>0</v>
      </c>
      <c r="E61" s="124">
        <v>0</v>
      </c>
      <c r="F61" s="124">
        <v>0</v>
      </c>
      <c r="G61" s="124">
        <v>-34</v>
      </c>
      <c r="H61" s="118"/>
      <c r="I61" s="33">
        <v>59</v>
      </c>
      <c r="J61" s="124">
        <v>34</v>
      </c>
      <c r="K61" s="124">
        <v>0</v>
      </c>
      <c r="L61" s="124">
        <v>0</v>
      </c>
      <c r="M61" s="124">
        <v>0</v>
      </c>
      <c r="N61" s="124">
        <v>34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-34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340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340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34</v>
      </c>
      <c r="DG61" s="123">
        <f t="shared" si="32"/>
        <v>-34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-29</v>
      </c>
      <c r="D62" s="124">
        <v>0</v>
      </c>
      <c r="E62" s="124">
        <v>0</v>
      </c>
      <c r="F62" s="124">
        <v>0</v>
      </c>
      <c r="G62" s="124">
        <v>-29</v>
      </c>
      <c r="H62" s="118"/>
      <c r="I62" s="33">
        <v>60</v>
      </c>
      <c r="J62" s="124">
        <v>29</v>
      </c>
      <c r="K62" s="124">
        <v>0</v>
      </c>
      <c r="L62" s="124">
        <v>0</v>
      </c>
      <c r="M62" s="124">
        <v>0</v>
      </c>
      <c r="N62" s="124">
        <v>29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290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29</v>
      </c>
      <c r="DG62" s="123">
        <f t="shared" si="32"/>
        <v>-29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-19</v>
      </c>
      <c r="D63" s="124">
        <v>0</v>
      </c>
      <c r="E63" s="124">
        <v>0</v>
      </c>
      <c r="F63" s="124">
        <v>0</v>
      </c>
      <c r="G63" s="124">
        <v>-19</v>
      </c>
      <c r="H63" s="118"/>
      <c r="I63" s="33">
        <v>61</v>
      </c>
      <c r="J63" s="124">
        <v>19</v>
      </c>
      <c r="K63" s="124">
        <v>0</v>
      </c>
      <c r="L63" s="124">
        <v>0</v>
      </c>
      <c r="M63" s="124">
        <v>0</v>
      </c>
      <c r="N63" s="124">
        <v>19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19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190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190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19</v>
      </c>
      <c r="DG63" s="123">
        <f t="shared" si="32"/>
        <v>-19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-24</v>
      </c>
      <c r="D64" s="124">
        <v>0</v>
      </c>
      <c r="E64" s="124">
        <v>0</v>
      </c>
      <c r="F64" s="124">
        <v>0</v>
      </c>
      <c r="G64" s="124">
        <v>-24</v>
      </c>
      <c r="H64" s="118"/>
      <c r="I64" s="33">
        <v>62</v>
      </c>
      <c r="J64" s="124">
        <v>24</v>
      </c>
      <c r="K64" s="124">
        <v>0</v>
      </c>
      <c r="L64" s="124">
        <v>0</v>
      </c>
      <c r="M64" s="124">
        <v>0</v>
      </c>
      <c r="N64" s="124">
        <v>24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24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240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24</v>
      </c>
      <c r="DG64" s="123">
        <f t="shared" si="32"/>
        <v>-24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-9</v>
      </c>
      <c r="D65" s="124">
        <v>0</v>
      </c>
      <c r="E65" s="124">
        <v>0</v>
      </c>
      <c r="F65" s="124">
        <v>0</v>
      </c>
      <c r="G65" s="124">
        <v>-9</v>
      </c>
      <c r="H65" s="118"/>
      <c r="I65" s="33">
        <v>63</v>
      </c>
      <c r="J65" s="124">
        <v>9</v>
      </c>
      <c r="K65" s="124">
        <v>0</v>
      </c>
      <c r="L65" s="124">
        <v>0</v>
      </c>
      <c r="M65" s="124">
        <v>0</v>
      </c>
      <c r="N65" s="124">
        <v>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9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90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9</v>
      </c>
      <c r="DG65" s="123">
        <f t="shared" si="32"/>
        <v>-9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-45</v>
      </c>
      <c r="D67" s="124">
        <v>0</v>
      </c>
      <c r="E67" s="124">
        <v>0</v>
      </c>
      <c r="F67" s="124">
        <v>0</v>
      </c>
      <c r="G67" s="124">
        <v>-45</v>
      </c>
      <c r="H67" s="118"/>
      <c r="I67" s="33">
        <v>65</v>
      </c>
      <c r="J67" s="124">
        <v>45</v>
      </c>
      <c r="K67" s="124">
        <v>0</v>
      </c>
      <c r="L67" s="124">
        <v>0</v>
      </c>
      <c r="M67" s="124">
        <v>0</v>
      </c>
      <c r="N67" s="124">
        <v>45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45</v>
      </c>
      <c r="DG67" s="123">
        <f t="shared" si="32"/>
        <v>-45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-25</v>
      </c>
      <c r="D68" s="124">
        <v>0</v>
      </c>
      <c r="E68" s="124">
        <v>0</v>
      </c>
      <c r="F68" s="124">
        <v>0</v>
      </c>
      <c r="G68" s="124">
        <v>-25</v>
      </c>
      <c r="H68" s="118"/>
      <c r="I68" s="33">
        <v>66</v>
      </c>
      <c r="J68" s="124">
        <v>25</v>
      </c>
      <c r="K68" s="124">
        <v>0</v>
      </c>
      <c r="L68" s="124">
        <v>0</v>
      </c>
      <c r="M68" s="124">
        <v>0</v>
      </c>
      <c r="N68" s="124">
        <v>25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25</v>
      </c>
      <c r="DG68" s="123">
        <f t="shared" ref="DG68:DG99" si="60">AY68+AN68+BC68+BJ68+BQ68</f>
        <v>-25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</v>
      </c>
      <c r="D69" s="124">
        <v>0</v>
      </c>
      <c r="E69" s="124">
        <v>0</v>
      </c>
      <c r="F69" s="124">
        <v>0</v>
      </c>
      <c r="G69" s="124">
        <v>-10</v>
      </c>
      <c r="H69" s="118"/>
      <c r="I69" s="33">
        <v>67</v>
      </c>
      <c r="J69" s="124">
        <v>10</v>
      </c>
      <c r="K69" s="124">
        <v>0</v>
      </c>
      <c r="L69" s="124">
        <v>0</v>
      </c>
      <c r="M69" s="124">
        <v>0</v>
      </c>
      <c r="N69" s="124">
        <v>10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10</v>
      </c>
      <c r="DG69" s="123">
        <f t="shared" si="60"/>
        <v>-10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-11.86</v>
      </c>
      <c r="G81" s="124">
        <v>-11.86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11.86</v>
      </c>
      <c r="AF81" s="124">
        <v>0</v>
      </c>
      <c r="AG81" s="124">
        <v>0</v>
      </c>
      <c r="AH81" s="124">
        <v>0</v>
      </c>
      <c r="AI81" s="124">
        <v>11.86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11.86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-11.86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118.6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118.6</v>
      </c>
      <c r="DF81" s="123">
        <f t="shared" si="59"/>
        <v>11.86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-11.86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-21.044</v>
      </c>
      <c r="G82" s="124">
        <v>-21.044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21.044</v>
      </c>
      <c r="AF82" s="124">
        <v>0</v>
      </c>
      <c r="AG82" s="124">
        <v>0</v>
      </c>
      <c r="AH82" s="124">
        <v>0</v>
      </c>
      <c r="AI82" s="124">
        <v>21.044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21.044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-21.044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210.44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210.44</v>
      </c>
      <c r="DF82" s="123">
        <f t="shared" si="59"/>
        <v>21.044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-21.044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-30</v>
      </c>
      <c r="D83" s="124">
        <v>0</v>
      </c>
      <c r="E83" s="124">
        <v>0</v>
      </c>
      <c r="F83" s="124">
        <v>-60.012999999999998</v>
      </c>
      <c r="G83" s="124">
        <v>-90.013000000000005</v>
      </c>
      <c r="H83" s="118"/>
      <c r="I83" s="33">
        <v>81</v>
      </c>
      <c r="J83" s="124">
        <v>30</v>
      </c>
      <c r="K83" s="124">
        <v>0</v>
      </c>
      <c r="L83" s="124">
        <v>0</v>
      </c>
      <c r="M83" s="124">
        <v>0</v>
      </c>
      <c r="N83" s="124">
        <v>30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60.012999999999998</v>
      </c>
      <c r="AF83" s="124">
        <v>0</v>
      </c>
      <c r="AG83" s="124">
        <v>0</v>
      </c>
      <c r="AH83" s="124">
        <v>0</v>
      </c>
      <c r="AI83" s="124">
        <v>60.012999999999998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60.012999999999998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-60.012999999999998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600.13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600.13</v>
      </c>
      <c r="DF83" s="123">
        <f t="shared" si="59"/>
        <v>90.013000000000005</v>
      </c>
      <c r="DG83" s="123">
        <f t="shared" si="60"/>
        <v>-30</v>
      </c>
      <c r="DH83" s="123">
        <f t="shared" si="61"/>
        <v>0</v>
      </c>
      <c r="DI83" s="123">
        <f t="shared" si="62"/>
        <v>0</v>
      </c>
      <c r="DJ83" s="123">
        <f t="shared" si="63"/>
        <v>-60.012999999999998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-35</v>
      </c>
      <c r="D84" s="124">
        <v>0</v>
      </c>
      <c r="E84" s="124">
        <v>0</v>
      </c>
      <c r="F84" s="124">
        <v>-59.332000000000001</v>
      </c>
      <c r="G84" s="124">
        <v>-94.331999999999994</v>
      </c>
      <c r="H84" s="118"/>
      <c r="I84" s="33">
        <v>82</v>
      </c>
      <c r="J84" s="124">
        <v>35</v>
      </c>
      <c r="K84" s="124">
        <v>0</v>
      </c>
      <c r="L84" s="124">
        <v>0</v>
      </c>
      <c r="M84" s="124">
        <v>0</v>
      </c>
      <c r="N84" s="124">
        <v>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59.332000000000001</v>
      </c>
      <c r="AF84" s="124">
        <v>0</v>
      </c>
      <c r="AG84" s="124">
        <v>0</v>
      </c>
      <c r="AH84" s="124">
        <v>0</v>
      </c>
      <c r="AI84" s="124">
        <v>59.332000000000001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59.332000000000001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-59.332000000000001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593.32000000000005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593.32000000000005</v>
      </c>
      <c r="DF84" s="123">
        <f t="shared" si="59"/>
        <v>94.331999999999994</v>
      </c>
      <c r="DG84" s="123">
        <f t="shared" si="60"/>
        <v>-35</v>
      </c>
      <c r="DH84" s="123">
        <f t="shared" si="61"/>
        <v>0</v>
      </c>
      <c r="DI84" s="123">
        <f t="shared" si="62"/>
        <v>0</v>
      </c>
      <c r="DJ84" s="123">
        <f t="shared" si="63"/>
        <v>-59.332000000000001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</v>
      </c>
      <c r="D85" s="124">
        <v>0</v>
      </c>
      <c r="E85" s="124">
        <v>0</v>
      </c>
      <c r="F85" s="124">
        <v>-85.13</v>
      </c>
      <c r="G85" s="124">
        <v>-135.13</v>
      </c>
      <c r="H85" s="118"/>
      <c r="I85" s="33">
        <v>83</v>
      </c>
      <c r="J85" s="124">
        <v>50</v>
      </c>
      <c r="K85" s="124">
        <v>0</v>
      </c>
      <c r="L85" s="124">
        <v>0</v>
      </c>
      <c r="M85" s="124">
        <v>0</v>
      </c>
      <c r="N85" s="124">
        <v>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85.13</v>
      </c>
      <c r="AF85" s="124">
        <v>0</v>
      </c>
      <c r="AG85" s="124">
        <v>0</v>
      </c>
      <c r="AH85" s="124">
        <v>0</v>
      </c>
      <c r="AI85" s="124">
        <v>85.13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85.13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-85.13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851.3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851.3</v>
      </c>
      <c r="DF85" s="123">
        <f t="shared" si="59"/>
        <v>135.13</v>
      </c>
      <c r="DG85" s="123">
        <f t="shared" si="60"/>
        <v>-50</v>
      </c>
      <c r="DH85" s="123">
        <f t="shared" si="61"/>
        <v>0</v>
      </c>
      <c r="DI85" s="123">
        <f t="shared" si="62"/>
        <v>0</v>
      </c>
      <c r="DJ85" s="123">
        <f t="shared" si="63"/>
        <v>-85.13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-104</v>
      </c>
      <c r="G86" s="124">
        <v>-169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104</v>
      </c>
      <c r="AF86" s="124">
        <v>0</v>
      </c>
      <c r="AG86" s="124">
        <v>0</v>
      </c>
      <c r="AH86" s="124">
        <v>0</v>
      </c>
      <c r="AI86" s="124">
        <v>104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1040</v>
      </c>
      <c r="DF86" s="123">
        <f t="shared" si="59"/>
        <v>169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-104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-34</v>
      </c>
      <c r="D87" s="124">
        <v>0</v>
      </c>
      <c r="E87" s="124">
        <v>0</v>
      </c>
      <c r="F87" s="124">
        <v>-28.498999999999999</v>
      </c>
      <c r="G87" s="124">
        <v>-62.499000000000002</v>
      </c>
      <c r="H87" s="118"/>
      <c r="I87" s="33">
        <v>85</v>
      </c>
      <c r="J87" s="124">
        <v>34</v>
      </c>
      <c r="K87" s="124">
        <v>0</v>
      </c>
      <c r="L87" s="124">
        <v>0</v>
      </c>
      <c r="M87" s="124">
        <v>0</v>
      </c>
      <c r="N87" s="124">
        <v>34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28.498999999999999</v>
      </c>
      <c r="AF87" s="124">
        <v>0</v>
      </c>
      <c r="AG87" s="124">
        <v>0</v>
      </c>
      <c r="AH87" s="124">
        <v>0</v>
      </c>
      <c r="AI87" s="124">
        <v>28.498999999999999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28.498999999999999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-28.498999999999999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340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284.99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284.99</v>
      </c>
      <c r="DF87" s="123">
        <f t="shared" si="59"/>
        <v>62.498999999999995</v>
      </c>
      <c r="DG87" s="123">
        <f t="shared" si="60"/>
        <v>-34</v>
      </c>
      <c r="DH87" s="123">
        <f t="shared" si="61"/>
        <v>0</v>
      </c>
      <c r="DI87" s="123">
        <f t="shared" si="62"/>
        <v>0</v>
      </c>
      <c r="DJ87" s="123">
        <f t="shared" si="63"/>
        <v>-28.498999999999999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-44</v>
      </c>
      <c r="D88" s="124">
        <v>0</v>
      </c>
      <c r="E88" s="124">
        <v>0</v>
      </c>
      <c r="F88" s="124">
        <v>-14.237</v>
      </c>
      <c r="G88" s="124">
        <v>-58.237000000000002</v>
      </c>
      <c r="H88" s="118"/>
      <c r="I88" s="33">
        <v>86</v>
      </c>
      <c r="J88" s="124">
        <v>44</v>
      </c>
      <c r="K88" s="124">
        <v>0</v>
      </c>
      <c r="L88" s="124">
        <v>0</v>
      </c>
      <c r="M88" s="124">
        <v>0</v>
      </c>
      <c r="N88" s="124">
        <v>44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14.237</v>
      </c>
      <c r="AF88" s="124">
        <v>0</v>
      </c>
      <c r="AG88" s="124">
        <v>0</v>
      </c>
      <c r="AH88" s="124">
        <v>0</v>
      </c>
      <c r="AI88" s="124">
        <v>14.237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14.237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-14.237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142.37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142.37</v>
      </c>
      <c r="DF88" s="123">
        <f t="shared" si="59"/>
        <v>58.237000000000002</v>
      </c>
      <c r="DG88" s="123">
        <f t="shared" si="60"/>
        <v>-44</v>
      </c>
      <c r="DH88" s="123">
        <f t="shared" si="61"/>
        <v>0</v>
      </c>
      <c r="DI88" s="123">
        <f t="shared" si="62"/>
        <v>0</v>
      </c>
      <c r="DJ88" s="123">
        <f t="shared" si="63"/>
        <v>-14.237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-34</v>
      </c>
      <c r="D89" s="124">
        <v>0</v>
      </c>
      <c r="E89" s="124">
        <v>0</v>
      </c>
      <c r="F89" s="124">
        <v>-6.7770000000000001</v>
      </c>
      <c r="G89" s="124">
        <v>-40.777000000000001</v>
      </c>
      <c r="H89" s="118"/>
      <c r="I89" s="33">
        <v>87</v>
      </c>
      <c r="J89" s="124">
        <v>34</v>
      </c>
      <c r="K89" s="124">
        <v>0</v>
      </c>
      <c r="L89" s="124">
        <v>0</v>
      </c>
      <c r="M89" s="124">
        <v>0</v>
      </c>
      <c r="N89" s="124">
        <v>34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6.7770000000000001</v>
      </c>
      <c r="AF89" s="124">
        <v>0</v>
      </c>
      <c r="AG89" s="124">
        <v>0</v>
      </c>
      <c r="AH89" s="124">
        <v>0</v>
      </c>
      <c r="AI89" s="124">
        <v>6.7770000000000001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6.7770000000000001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-6.7770000000000001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67.77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67.77</v>
      </c>
      <c r="DF89" s="123">
        <f t="shared" si="59"/>
        <v>40.777000000000001</v>
      </c>
      <c r="DG89" s="123">
        <f t="shared" si="60"/>
        <v>-34</v>
      </c>
      <c r="DH89" s="123">
        <f t="shared" si="61"/>
        <v>0</v>
      </c>
      <c r="DI89" s="123">
        <f t="shared" si="62"/>
        <v>0</v>
      </c>
      <c r="DJ89" s="123">
        <f t="shared" si="63"/>
        <v>-6.7770000000000001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-44</v>
      </c>
      <c r="D90" s="124">
        <v>0</v>
      </c>
      <c r="E90" s="124">
        <v>0</v>
      </c>
      <c r="F90" s="124">
        <v>-18.016999999999999</v>
      </c>
      <c r="G90" s="124">
        <v>-62.017000000000003</v>
      </c>
      <c r="H90" s="118"/>
      <c r="I90" s="33">
        <v>88</v>
      </c>
      <c r="J90" s="124">
        <v>44</v>
      </c>
      <c r="K90" s="124">
        <v>0</v>
      </c>
      <c r="L90" s="124">
        <v>0</v>
      </c>
      <c r="M90" s="124">
        <v>0</v>
      </c>
      <c r="N90" s="124">
        <v>44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18.016999999999999</v>
      </c>
      <c r="AF90" s="124">
        <v>0</v>
      </c>
      <c r="AG90" s="124">
        <v>0</v>
      </c>
      <c r="AH90" s="124">
        <v>0</v>
      </c>
      <c r="AI90" s="124">
        <v>18.016999999999999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18.016999999999999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-18.016999999999999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440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440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180.17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180.17</v>
      </c>
      <c r="DF90" s="123">
        <f t="shared" si="59"/>
        <v>62.016999999999996</v>
      </c>
      <c r="DG90" s="123">
        <f t="shared" si="60"/>
        <v>-44</v>
      </c>
      <c r="DH90" s="123">
        <f t="shared" si="61"/>
        <v>0</v>
      </c>
      <c r="DI90" s="123">
        <f t="shared" si="62"/>
        <v>0</v>
      </c>
      <c r="DJ90" s="123">
        <f t="shared" si="63"/>
        <v>-18.016999999999999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-45.558999999999997</v>
      </c>
      <c r="D91" s="124">
        <v>0</v>
      </c>
      <c r="E91" s="124">
        <v>0</v>
      </c>
      <c r="F91" s="124">
        <v>-37.441000000000003</v>
      </c>
      <c r="G91" s="124">
        <v>-83</v>
      </c>
      <c r="H91" s="118"/>
      <c r="I91" s="33">
        <v>89</v>
      </c>
      <c r="J91" s="124">
        <v>45.558999999999997</v>
      </c>
      <c r="K91" s="124">
        <v>0</v>
      </c>
      <c r="L91" s="124">
        <v>0</v>
      </c>
      <c r="M91" s="124">
        <v>0</v>
      </c>
      <c r="N91" s="124">
        <v>45.558999999999997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37.441000000000003</v>
      </c>
      <c r="AF91" s="124">
        <v>0</v>
      </c>
      <c r="AG91" s="124">
        <v>0</v>
      </c>
      <c r="AH91" s="124">
        <v>0</v>
      </c>
      <c r="AI91" s="124">
        <v>37.441000000000003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45.558999999999997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-45.558999999999997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37.441000000000003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-37.441000000000003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455.59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455.59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374.41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374.41</v>
      </c>
      <c r="DF91" s="123">
        <f t="shared" si="59"/>
        <v>83</v>
      </c>
      <c r="DG91" s="123">
        <f t="shared" si="60"/>
        <v>-45.558999999999997</v>
      </c>
      <c r="DH91" s="123">
        <f t="shared" si="61"/>
        <v>0</v>
      </c>
      <c r="DI91" s="123">
        <f t="shared" si="62"/>
        <v>0</v>
      </c>
      <c r="DJ91" s="123">
        <f t="shared" si="63"/>
        <v>-37.441000000000003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-28.789000000000001</v>
      </c>
      <c r="D92" s="124">
        <v>0</v>
      </c>
      <c r="E92" s="124">
        <v>0</v>
      </c>
      <c r="F92" s="124">
        <v>-39.210999999999999</v>
      </c>
      <c r="G92" s="124">
        <v>-68</v>
      </c>
      <c r="H92" s="118"/>
      <c r="I92" s="33">
        <v>90</v>
      </c>
      <c r="J92" s="124">
        <v>28.789000000000001</v>
      </c>
      <c r="K92" s="124">
        <v>0</v>
      </c>
      <c r="L92" s="124">
        <v>0</v>
      </c>
      <c r="M92" s="124">
        <v>0</v>
      </c>
      <c r="N92" s="124">
        <v>28.789000000000001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39.210999999999999</v>
      </c>
      <c r="AF92" s="124">
        <v>0</v>
      </c>
      <c r="AG92" s="124">
        <v>0</v>
      </c>
      <c r="AH92" s="124">
        <v>0</v>
      </c>
      <c r="AI92" s="124">
        <v>39.210999999999999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28.789000000000001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-28.789000000000001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39.210999999999999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-39.210999999999999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287.89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287.89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392.11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392.11</v>
      </c>
      <c r="DF92" s="123">
        <f t="shared" si="59"/>
        <v>68</v>
      </c>
      <c r="DG92" s="123">
        <f t="shared" si="60"/>
        <v>-28.789000000000001</v>
      </c>
      <c r="DH92" s="123">
        <f t="shared" si="61"/>
        <v>0</v>
      </c>
      <c r="DI92" s="123">
        <f t="shared" si="62"/>
        <v>0</v>
      </c>
      <c r="DJ92" s="123">
        <f t="shared" si="63"/>
        <v>-39.210999999999999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-49.728999999999999</v>
      </c>
      <c r="D93" s="124">
        <v>0</v>
      </c>
      <c r="E93" s="124">
        <v>0</v>
      </c>
      <c r="F93" s="124">
        <v>-2.2709999999999999</v>
      </c>
      <c r="G93" s="124">
        <v>-52</v>
      </c>
      <c r="H93" s="118"/>
      <c r="I93" s="33">
        <v>91</v>
      </c>
      <c r="J93" s="124">
        <v>49.728999999999999</v>
      </c>
      <c r="K93" s="124">
        <v>0</v>
      </c>
      <c r="L93" s="124">
        <v>0</v>
      </c>
      <c r="M93" s="124">
        <v>0</v>
      </c>
      <c r="N93" s="124">
        <v>49.728999999999999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2.2709999999999999</v>
      </c>
      <c r="AF93" s="124">
        <v>0</v>
      </c>
      <c r="AG93" s="124">
        <v>0</v>
      </c>
      <c r="AH93" s="124">
        <v>0</v>
      </c>
      <c r="AI93" s="124">
        <v>2.2709999999999999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49.728999999999999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-49.728999999999999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2.2709999999999999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-2.2709999999999999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497.28999999999996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497.28999999999996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22.71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22.71</v>
      </c>
      <c r="DF93" s="123">
        <f t="shared" si="59"/>
        <v>52</v>
      </c>
      <c r="DG93" s="123">
        <f t="shared" si="60"/>
        <v>-49.728999999999999</v>
      </c>
      <c r="DH93" s="123">
        <f t="shared" si="61"/>
        <v>0</v>
      </c>
      <c r="DI93" s="123">
        <f t="shared" si="62"/>
        <v>0</v>
      </c>
      <c r="DJ93" s="123">
        <f t="shared" si="63"/>
        <v>-2.2709999999999999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-19.658999999999999</v>
      </c>
      <c r="D94" s="124">
        <v>0</v>
      </c>
      <c r="E94" s="124">
        <v>0</v>
      </c>
      <c r="F94" s="124">
        <v>-18.341000000000001</v>
      </c>
      <c r="G94" s="124">
        <v>-38</v>
      </c>
      <c r="H94" s="118"/>
      <c r="I94" s="33">
        <v>92</v>
      </c>
      <c r="J94" s="124">
        <v>19.658999999999999</v>
      </c>
      <c r="K94" s="124">
        <v>0</v>
      </c>
      <c r="L94" s="124">
        <v>0</v>
      </c>
      <c r="M94" s="124">
        <v>0</v>
      </c>
      <c r="N94" s="124">
        <v>19.658999999999999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18.341000000000001</v>
      </c>
      <c r="AF94" s="124">
        <v>0</v>
      </c>
      <c r="AG94" s="124">
        <v>0</v>
      </c>
      <c r="AH94" s="124">
        <v>0</v>
      </c>
      <c r="AI94" s="124">
        <v>18.341000000000001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19.658999999999999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-19.658999999999999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18.341000000000001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-18.341000000000001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196.58999999999997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196.58999999999997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183.41000000000003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183.41000000000003</v>
      </c>
      <c r="DF94" s="123">
        <f t="shared" si="59"/>
        <v>38</v>
      </c>
      <c r="DG94" s="123">
        <f t="shared" si="60"/>
        <v>-19.658999999999999</v>
      </c>
      <c r="DH94" s="123">
        <f t="shared" si="61"/>
        <v>0</v>
      </c>
      <c r="DI94" s="123">
        <f t="shared" si="62"/>
        <v>0</v>
      </c>
      <c r="DJ94" s="123">
        <f t="shared" si="63"/>
        <v>-18.341000000000001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-10.584</v>
      </c>
      <c r="D95" s="124">
        <v>0</v>
      </c>
      <c r="E95" s="124">
        <v>0</v>
      </c>
      <c r="F95" s="124">
        <v>-14.416</v>
      </c>
      <c r="G95" s="124">
        <v>-25</v>
      </c>
      <c r="H95" s="118"/>
      <c r="I95" s="33">
        <v>93</v>
      </c>
      <c r="J95" s="124">
        <v>10.584</v>
      </c>
      <c r="K95" s="124">
        <v>0</v>
      </c>
      <c r="L95" s="124">
        <v>0</v>
      </c>
      <c r="M95" s="124">
        <v>0</v>
      </c>
      <c r="N95" s="124">
        <v>10.584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14.416</v>
      </c>
      <c r="AF95" s="124">
        <v>0</v>
      </c>
      <c r="AG95" s="124">
        <v>0</v>
      </c>
      <c r="AH95" s="124">
        <v>0</v>
      </c>
      <c r="AI95" s="124">
        <v>14.416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10.584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-10.584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14.416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-14.416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105.84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105.84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144.16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144.16</v>
      </c>
      <c r="DF95" s="123">
        <f t="shared" si="59"/>
        <v>25</v>
      </c>
      <c r="DG95" s="123">
        <f t="shared" si="60"/>
        <v>-10.584</v>
      </c>
      <c r="DH95" s="123">
        <f t="shared" si="61"/>
        <v>0</v>
      </c>
      <c r="DI95" s="123">
        <f t="shared" si="62"/>
        <v>0</v>
      </c>
      <c r="DJ95" s="123">
        <f t="shared" si="63"/>
        <v>-14.416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0.24600949999999999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-0.24600949999999999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0.32570350000000009</v>
      </c>
      <c r="BQ99" s="129">
        <f t="shared" ref="BQ99:BT99" si="68">SUM(BQ3:BQ98)/4000</f>
        <v>2.9274750000000002E-2</v>
      </c>
      <c r="BR99" s="129">
        <f t="shared" si="68"/>
        <v>0</v>
      </c>
      <c r="BS99" s="129">
        <f t="shared" si="68"/>
        <v>0</v>
      </c>
      <c r="BT99" s="129">
        <f t="shared" si="68"/>
        <v>-0.35497825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0.24600950000000002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0.24600950000000002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0.32570349999999992</v>
      </c>
      <c r="DA99" s="131">
        <f t="shared" ref="DA99:DD99" si="73">SUM(DA3:DA98)/40000</f>
        <v>2.9274749999999999E-2</v>
      </c>
      <c r="DB99" s="131">
        <f t="shared" si="73"/>
        <v>0</v>
      </c>
      <c r="DC99" s="131">
        <f t="shared" si="73"/>
        <v>0</v>
      </c>
      <c r="DD99" s="131">
        <f t="shared" si="73"/>
        <v>0.35497824999999994</v>
      </c>
      <c r="DE99" s="128"/>
      <c r="DF99" s="123">
        <f t="shared" si="59"/>
        <v>0.57171300000000014</v>
      </c>
      <c r="DG99" s="123">
        <f t="shared" si="60"/>
        <v>-0.21673474999999998</v>
      </c>
      <c r="DH99" s="123">
        <f t="shared" si="61"/>
        <v>0</v>
      </c>
      <c r="DI99" s="123">
        <f t="shared" si="62"/>
        <v>0</v>
      </c>
      <c r="DJ99" s="123">
        <f t="shared" si="63"/>
        <v>-0.35497825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44896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44896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2.99</v>
      </c>
      <c r="N3" s="113">
        <v>0</v>
      </c>
      <c r="O3" s="95">
        <v>-120</v>
      </c>
      <c r="P3" s="95">
        <v>-99</v>
      </c>
      <c r="Q3" s="95">
        <v>0</v>
      </c>
      <c r="R3" s="95">
        <v>0</v>
      </c>
      <c r="S3" s="114">
        <v>0</v>
      </c>
      <c r="U3" s="115">
        <v>-219</v>
      </c>
      <c r="V3" s="116">
        <v>2.99</v>
      </c>
      <c r="W3">
        <v>0</v>
      </c>
      <c r="X3">
        <v>-120</v>
      </c>
      <c r="Y3">
        <v>2.99</v>
      </c>
      <c r="Z3">
        <v>-99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1.35</v>
      </c>
      <c r="N4" s="115">
        <v>0</v>
      </c>
      <c r="O4" s="88">
        <v>-130</v>
      </c>
      <c r="P4" s="88">
        <v>-109</v>
      </c>
      <c r="Q4" s="88">
        <v>0</v>
      </c>
      <c r="R4" s="88">
        <v>0</v>
      </c>
      <c r="S4" s="116">
        <v>0</v>
      </c>
      <c r="U4" s="115">
        <v>-239</v>
      </c>
      <c r="V4" s="116">
        <v>1.35</v>
      </c>
      <c r="W4">
        <v>0</v>
      </c>
      <c r="X4">
        <v>-130</v>
      </c>
      <c r="Y4">
        <v>1.35</v>
      </c>
      <c r="Z4">
        <v>-109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5.99</v>
      </c>
      <c r="N5" s="115">
        <v>0</v>
      </c>
      <c r="O5" s="88">
        <v>-135</v>
      </c>
      <c r="P5" s="88">
        <v>0</v>
      </c>
      <c r="Q5" s="88">
        <v>0</v>
      </c>
      <c r="R5" s="88">
        <v>0</v>
      </c>
      <c r="S5" s="116">
        <v>0</v>
      </c>
      <c r="U5" s="115">
        <v>-135</v>
      </c>
      <c r="V5" s="116">
        <v>5.99</v>
      </c>
      <c r="W5">
        <v>0</v>
      </c>
      <c r="X5">
        <v>-135</v>
      </c>
      <c r="Y5">
        <v>5.99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-145</v>
      </c>
      <c r="P6" s="88">
        <v>0</v>
      </c>
      <c r="Q6" s="88">
        <v>0</v>
      </c>
      <c r="R6" s="88">
        <v>0</v>
      </c>
      <c r="S6" s="116">
        <v>0</v>
      </c>
      <c r="U6" s="115">
        <v>-145</v>
      </c>
      <c r="V6" s="116">
        <v>0</v>
      </c>
      <c r="W6">
        <v>0</v>
      </c>
      <c r="X6">
        <v>-145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-180</v>
      </c>
      <c r="P7" s="88">
        <v>-1</v>
      </c>
      <c r="Q7" s="88">
        <v>0</v>
      </c>
      <c r="R7" s="88">
        <v>0</v>
      </c>
      <c r="S7" s="116">
        <v>0</v>
      </c>
      <c r="U7" s="115">
        <v>-181</v>
      </c>
      <c r="V7" s="116">
        <v>0</v>
      </c>
      <c r="W7">
        <v>0</v>
      </c>
      <c r="X7">
        <v>-180</v>
      </c>
      <c r="Y7">
        <v>0</v>
      </c>
      <c r="Z7">
        <v>-1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-185</v>
      </c>
      <c r="P8" s="88">
        <v>-5</v>
      </c>
      <c r="Q8" s="88">
        <v>0</v>
      </c>
      <c r="R8" s="88">
        <v>0</v>
      </c>
      <c r="S8" s="116">
        <v>0</v>
      </c>
      <c r="U8" s="115">
        <v>-190</v>
      </c>
      <c r="V8" s="116">
        <v>0</v>
      </c>
      <c r="W8">
        <v>0</v>
      </c>
      <c r="X8">
        <v>-185</v>
      </c>
      <c r="Y8">
        <v>0</v>
      </c>
      <c r="Z8">
        <v>-5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-185</v>
      </c>
      <c r="P9" s="88">
        <v>-3</v>
      </c>
      <c r="Q9" s="88">
        <v>0</v>
      </c>
      <c r="R9" s="88">
        <v>0</v>
      </c>
      <c r="S9" s="116">
        <v>0</v>
      </c>
      <c r="U9" s="115">
        <v>-188</v>
      </c>
      <c r="V9" s="116">
        <v>0</v>
      </c>
      <c r="W9">
        <v>0</v>
      </c>
      <c r="X9">
        <v>-185</v>
      </c>
      <c r="Y9">
        <v>0</v>
      </c>
      <c r="Z9">
        <v>-3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-190</v>
      </c>
      <c r="P10" s="88">
        <v>-7</v>
      </c>
      <c r="Q10" s="88">
        <v>0</v>
      </c>
      <c r="R10" s="88">
        <v>0</v>
      </c>
      <c r="S10" s="116">
        <v>0</v>
      </c>
      <c r="U10" s="115">
        <v>-197</v>
      </c>
      <c r="V10" s="116">
        <v>0</v>
      </c>
      <c r="W10">
        <v>0</v>
      </c>
      <c r="X10">
        <v>-190</v>
      </c>
      <c r="Y10">
        <v>0</v>
      </c>
      <c r="Z10">
        <v>-7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-200</v>
      </c>
      <c r="P11" s="88">
        <v>-10</v>
      </c>
      <c r="Q11" s="88">
        <v>0</v>
      </c>
      <c r="R11" s="88">
        <v>0</v>
      </c>
      <c r="S11" s="116">
        <v>0</v>
      </c>
      <c r="U11" s="115">
        <v>-210</v>
      </c>
      <c r="V11" s="116">
        <v>0</v>
      </c>
      <c r="W11">
        <v>0</v>
      </c>
      <c r="X11">
        <v>-200</v>
      </c>
      <c r="Y11">
        <v>0</v>
      </c>
      <c r="Z11">
        <v>-10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1.93</v>
      </c>
      <c r="N12" s="115">
        <v>0</v>
      </c>
      <c r="O12" s="88">
        <v>-200</v>
      </c>
      <c r="P12" s="88">
        <v>-18</v>
      </c>
      <c r="Q12" s="88">
        <v>0</v>
      </c>
      <c r="R12" s="88">
        <v>0</v>
      </c>
      <c r="S12" s="116">
        <v>0</v>
      </c>
      <c r="U12" s="115">
        <v>-218</v>
      </c>
      <c r="V12" s="116">
        <v>1.93</v>
      </c>
      <c r="W12">
        <v>0</v>
      </c>
      <c r="X12">
        <v>-200</v>
      </c>
      <c r="Y12">
        <v>1.93</v>
      </c>
      <c r="Z12">
        <v>-18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-200</v>
      </c>
      <c r="P13" s="88">
        <v>-33</v>
      </c>
      <c r="Q13" s="88">
        <v>0</v>
      </c>
      <c r="R13" s="88">
        <v>0</v>
      </c>
      <c r="S13" s="116">
        <v>0</v>
      </c>
      <c r="U13" s="115">
        <v>-233</v>
      </c>
      <c r="V13" s="116">
        <v>0</v>
      </c>
      <c r="W13">
        <v>0</v>
      </c>
      <c r="X13">
        <v>-200</v>
      </c>
      <c r="Y13">
        <v>0</v>
      </c>
      <c r="Z13">
        <v>-33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-200</v>
      </c>
      <c r="P14" s="88">
        <v>-33</v>
      </c>
      <c r="Q14" s="88">
        <v>0</v>
      </c>
      <c r="R14" s="88">
        <v>0</v>
      </c>
      <c r="S14" s="116">
        <v>0</v>
      </c>
      <c r="U14" s="115">
        <v>-233</v>
      </c>
      <c r="V14" s="116">
        <v>0</v>
      </c>
      <c r="W14">
        <v>0</v>
      </c>
      <c r="X14">
        <v>-200</v>
      </c>
      <c r="Y14">
        <v>0</v>
      </c>
      <c r="Z14">
        <v>-33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2.2200000000000002</v>
      </c>
      <c r="N15" s="115">
        <v>0</v>
      </c>
      <c r="O15" s="88">
        <v>-180</v>
      </c>
      <c r="P15" s="88">
        <v>-28</v>
      </c>
      <c r="Q15" s="88">
        <v>0</v>
      </c>
      <c r="R15" s="88">
        <v>0</v>
      </c>
      <c r="S15" s="116">
        <v>0</v>
      </c>
      <c r="U15" s="115">
        <v>-208</v>
      </c>
      <c r="V15" s="116">
        <v>2.2200000000000002</v>
      </c>
      <c r="W15">
        <v>0</v>
      </c>
      <c r="X15">
        <v>-180</v>
      </c>
      <c r="Y15">
        <v>2.2200000000000002</v>
      </c>
      <c r="Z15">
        <v>-28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-180</v>
      </c>
      <c r="P16" s="88">
        <v>-32</v>
      </c>
      <c r="Q16" s="88">
        <v>0</v>
      </c>
      <c r="R16" s="88">
        <v>0</v>
      </c>
      <c r="S16" s="116">
        <v>0</v>
      </c>
      <c r="U16" s="115">
        <v>-212</v>
      </c>
      <c r="V16" s="116">
        <v>0</v>
      </c>
      <c r="W16">
        <v>0</v>
      </c>
      <c r="X16">
        <v>-180</v>
      </c>
      <c r="Y16">
        <v>0</v>
      </c>
      <c r="Z16">
        <v>-32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1.83</v>
      </c>
      <c r="N17" s="115">
        <v>0</v>
      </c>
      <c r="O17" s="88">
        <v>-180</v>
      </c>
      <c r="P17" s="88">
        <v>-32</v>
      </c>
      <c r="Q17" s="88">
        <v>0</v>
      </c>
      <c r="R17" s="88">
        <v>0</v>
      </c>
      <c r="S17" s="116">
        <v>0</v>
      </c>
      <c r="U17" s="115">
        <v>-212</v>
      </c>
      <c r="V17" s="116">
        <v>1.83</v>
      </c>
      <c r="W17">
        <v>0</v>
      </c>
      <c r="X17">
        <v>-180</v>
      </c>
      <c r="Y17">
        <v>1.83</v>
      </c>
      <c r="Z17">
        <v>-32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-175</v>
      </c>
      <c r="P18" s="88">
        <v>-28</v>
      </c>
      <c r="Q18" s="88">
        <v>0</v>
      </c>
      <c r="R18" s="88">
        <v>0</v>
      </c>
      <c r="S18" s="116">
        <v>0</v>
      </c>
      <c r="U18" s="115">
        <v>-203</v>
      </c>
      <c r="V18" s="116">
        <v>1.93</v>
      </c>
      <c r="W18">
        <v>0</v>
      </c>
      <c r="X18">
        <v>-175</v>
      </c>
      <c r="Y18">
        <v>1.93</v>
      </c>
      <c r="Z18">
        <v>-28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7.44</v>
      </c>
      <c r="N19" s="115">
        <v>0</v>
      </c>
      <c r="O19" s="88">
        <v>-160</v>
      </c>
      <c r="P19" s="88">
        <v>-23</v>
      </c>
      <c r="Q19" s="88">
        <v>0</v>
      </c>
      <c r="R19" s="88">
        <v>0</v>
      </c>
      <c r="S19" s="116">
        <v>0</v>
      </c>
      <c r="U19" s="115">
        <v>-183</v>
      </c>
      <c r="V19" s="116">
        <v>7.44</v>
      </c>
      <c r="W19">
        <v>0</v>
      </c>
      <c r="X19">
        <v>-160</v>
      </c>
      <c r="Y19">
        <v>7.44</v>
      </c>
      <c r="Z19">
        <v>-23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2.99</v>
      </c>
      <c r="N20" s="115">
        <v>0</v>
      </c>
      <c r="O20" s="88">
        <v>-155</v>
      </c>
      <c r="P20" s="88">
        <v>-11</v>
      </c>
      <c r="Q20" s="88">
        <v>0</v>
      </c>
      <c r="R20" s="88">
        <v>0</v>
      </c>
      <c r="S20" s="116">
        <v>0</v>
      </c>
      <c r="U20" s="115">
        <v>-166</v>
      </c>
      <c r="V20" s="116">
        <v>2.99</v>
      </c>
      <c r="W20">
        <v>0</v>
      </c>
      <c r="X20">
        <v>-155</v>
      </c>
      <c r="Y20">
        <v>2.99</v>
      </c>
      <c r="Z20">
        <v>-11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5.99</v>
      </c>
      <c r="N21" s="115">
        <v>0</v>
      </c>
      <c r="O21" s="88">
        <v>-155</v>
      </c>
      <c r="P21" s="88">
        <v>-138</v>
      </c>
      <c r="Q21" s="88">
        <v>0</v>
      </c>
      <c r="R21" s="88">
        <v>0</v>
      </c>
      <c r="S21" s="116">
        <v>0</v>
      </c>
      <c r="U21" s="115">
        <v>-293</v>
      </c>
      <c r="V21" s="116">
        <v>5.99</v>
      </c>
      <c r="W21">
        <v>0</v>
      </c>
      <c r="X21">
        <v>-155</v>
      </c>
      <c r="Y21">
        <v>5.99</v>
      </c>
      <c r="Z21">
        <v>-138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7.92</v>
      </c>
      <c r="N22" s="115">
        <v>0</v>
      </c>
      <c r="O22" s="88">
        <v>-140</v>
      </c>
      <c r="P22" s="88">
        <v>-128</v>
      </c>
      <c r="Q22" s="88">
        <v>0</v>
      </c>
      <c r="R22" s="88">
        <v>0</v>
      </c>
      <c r="S22" s="116">
        <v>0</v>
      </c>
      <c r="U22" s="115">
        <v>-268</v>
      </c>
      <c r="V22" s="116">
        <v>7.92</v>
      </c>
      <c r="W22">
        <v>0</v>
      </c>
      <c r="X22">
        <v>-140</v>
      </c>
      <c r="Y22">
        <v>7.92</v>
      </c>
      <c r="Z22">
        <v>-128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-167</v>
      </c>
      <c r="P23" s="88">
        <v>-94</v>
      </c>
      <c r="Q23" s="88">
        <v>0</v>
      </c>
      <c r="R23" s="88">
        <v>0</v>
      </c>
      <c r="S23" s="116">
        <v>0</v>
      </c>
      <c r="U23" s="115">
        <v>-261</v>
      </c>
      <c r="V23" s="116">
        <v>0</v>
      </c>
      <c r="W23">
        <v>0</v>
      </c>
      <c r="X23">
        <v>-167</v>
      </c>
      <c r="Y23">
        <v>0</v>
      </c>
      <c r="Z23">
        <v>-94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-142</v>
      </c>
      <c r="P24" s="88">
        <v>-76</v>
      </c>
      <c r="Q24" s="88">
        <v>0</v>
      </c>
      <c r="R24" s="88">
        <v>0</v>
      </c>
      <c r="S24" s="116">
        <v>0</v>
      </c>
      <c r="U24" s="115">
        <v>-218</v>
      </c>
      <c r="V24" s="116">
        <v>0</v>
      </c>
      <c r="W24">
        <v>0</v>
      </c>
      <c r="X24">
        <v>-142</v>
      </c>
      <c r="Y24">
        <v>0</v>
      </c>
      <c r="Z24">
        <v>-76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-123</v>
      </c>
      <c r="P25" s="88">
        <v>-43</v>
      </c>
      <c r="Q25" s="88">
        <v>0</v>
      </c>
      <c r="R25" s="88">
        <v>0</v>
      </c>
      <c r="S25" s="116">
        <v>0</v>
      </c>
      <c r="U25" s="115">
        <v>-166</v>
      </c>
      <c r="V25" s="116">
        <v>0</v>
      </c>
      <c r="W25">
        <v>0</v>
      </c>
      <c r="X25">
        <v>-123</v>
      </c>
      <c r="Y25">
        <v>0</v>
      </c>
      <c r="Z25">
        <v>-43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-109</v>
      </c>
      <c r="P26" s="88">
        <v>-8</v>
      </c>
      <c r="Q26" s="88">
        <v>0</v>
      </c>
      <c r="R26" s="88">
        <v>0</v>
      </c>
      <c r="S26" s="116">
        <v>0</v>
      </c>
      <c r="U26" s="115">
        <v>-117</v>
      </c>
      <c r="V26" s="116">
        <v>0</v>
      </c>
      <c r="W26">
        <v>0</v>
      </c>
      <c r="X26">
        <v>-109</v>
      </c>
      <c r="Y26">
        <v>0</v>
      </c>
      <c r="Z26">
        <v>-8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88.85</v>
      </c>
      <c r="I40" s="88">
        <v>0</v>
      </c>
      <c r="J40" s="88">
        <v>26.07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114.92</v>
      </c>
      <c r="W40">
        <v>88.85</v>
      </c>
      <c r="X40">
        <v>0</v>
      </c>
      <c r="Y40">
        <v>0</v>
      </c>
      <c r="Z40">
        <v>26.07</v>
      </c>
    </row>
    <row r="41" spans="7:26">
      <c r="G41" t="s">
        <v>83</v>
      </c>
      <c r="H41" s="115">
        <v>127.47</v>
      </c>
      <c r="I41" s="88">
        <v>0</v>
      </c>
      <c r="J41" s="88">
        <v>31.87</v>
      </c>
      <c r="K41" s="88">
        <v>0</v>
      </c>
      <c r="L41" s="88">
        <v>0</v>
      </c>
      <c r="M41" s="116">
        <v>0</v>
      </c>
      <c r="N41" s="115">
        <v>0</v>
      </c>
      <c r="O41" s="88">
        <v>-5</v>
      </c>
      <c r="P41" s="88">
        <v>0</v>
      </c>
      <c r="Q41" s="88">
        <v>0</v>
      </c>
      <c r="R41" s="88">
        <v>0</v>
      </c>
      <c r="S41" s="116">
        <v>0</v>
      </c>
      <c r="U41" s="115">
        <v>-5</v>
      </c>
      <c r="V41" s="116">
        <v>159.34</v>
      </c>
      <c r="W41">
        <v>127.47</v>
      </c>
      <c r="X41">
        <v>-5</v>
      </c>
      <c r="Y41">
        <v>0</v>
      </c>
      <c r="Z41">
        <v>31.87</v>
      </c>
    </row>
    <row r="42" spans="7:26">
      <c r="G42" t="s">
        <v>84</v>
      </c>
      <c r="H42" s="115">
        <v>112.98</v>
      </c>
      <c r="I42" s="88">
        <v>0</v>
      </c>
      <c r="J42" s="88">
        <v>48.29</v>
      </c>
      <c r="K42" s="88">
        <v>0</v>
      </c>
      <c r="L42" s="88">
        <v>0</v>
      </c>
      <c r="M42" s="116">
        <v>0</v>
      </c>
      <c r="N42" s="115">
        <v>0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>
        <v>-10</v>
      </c>
      <c r="V42" s="116">
        <v>161.27000000000001</v>
      </c>
      <c r="W42">
        <v>112.98</v>
      </c>
      <c r="X42">
        <v>-10</v>
      </c>
      <c r="Y42">
        <v>0</v>
      </c>
      <c r="Z42">
        <v>48.29</v>
      </c>
    </row>
    <row r="43" spans="7:26">
      <c r="G43" t="s">
        <v>85</v>
      </c>
      <c r="H43" s="115">
        <v>7.05</v>
      </c>
      <c r="I43" s="88">
        <v>0</v>
      </c>
      <c r="J43" s="88">
        <v>52.15</v>
      </c>
      <c r="K43" s="88">
        <v>0</v>
      </c>
      <c r="L43" s="88">
        <v>0</v>
      </c>
      <c r="M43" s="116">
        <v>0</v>
      </c>
      <c r="N43" s="115">
        <v>0</v>
      </c>
      <c r="O43" s="88">
        <v>-15</v>
      </c>
      <c r="P43" s="88">
        <v>0</v>
      </c>
      <c r="Q43" s="88">
        <v>0</v>
      </c>
      <c r="R43" s="88">
        <v>0</v>
      </c>
      <c r="S43" s="116">
        <v>0</v>
      </c>
      <c r="U43" s="115">
        <v>-15</v>
      </c>
      <c r="V43" s="116">
        <v>59.2</v>
      </c>
      <c r="W43">
        <v>7.05</v>
      </c>
      <c r="X43">
        <v>-15</v>
      </c>
      <c r="Y43">
        <v>0</v>
      </c>
      <c r="Z43">
        <v>52.15</v>
      </c>
    </row>
    <row r="44" spans="7:26">
      <c r="G44" t="s">
        <v>86</v>
      </c>
      <c r="H44" s="115">
        <v>228.58</v>
      </c>
      <c r="I44" s="88">
        <v>0</v>
      </c>
      <c r="J44" s="88">
        <v>50.22</v>
      </c>
      <c r="K44" s="88">
        <v>0</v>
      </c>
      <c r="L44" s="88">
        <v>0</v>
      </c>
      <c r="M44" s="116">
        <v>0</v>
      </c>
      <c r="N44" s="115">
        <v>0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-15</v>
      </c>
      <c r="V44" s="116">
        <v>278.8</v>
      </c>
      <c r="W44">
        <v>228.58</v>
      </c>
      <c r="X44">
        <v>-15</v>
      </c>
      <c r="Y44">
        <v>0</v>
      </c>
      <c r="Z44">
        <v>50.22</v>
      </c>
    </row>
    <row r="45" spans="7:26">
      <c r="G45" t="s">
        <v>87</v>
      </c>
      <c r="H45" s="115">
        <v>169.1</v>
      </c>
      <c r="I45" s="88">
        <v>0</v>
      </c>
      <c r="J45" s="88">
        <v>55.04</v>
      </c>
      <c r="K45" s="88">
        <v>0</v>
      </c>
      <c r="L45" s="88">
        <v>0</v>
      </c>
      <c r="M45" s="116">
        <v>0</v>
      </c>
      <c r="N45" s="115">
        <v>0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>
        <v>-15</v>
      </c>
      <c r="V45" s="116">
        <v>224.14</v>
      </c>
      <c r="W45">
        <v>169.1</v>
      </c>
      <c r="X45">
        <v>-15</v>
      </c>
      <c r="Y45">
        <v>0</v>
      </c>
      <c r="Z45">
        <v>55.04</v>
      </c>
    </row>
    <row r="46" spans="7:26">
      <c r="G46" t="s">
        <v>88</v>
      </c>
      <c r="H46" s="115">
        <v>140.88999999999999</v>
      </c>
      <c r="I46" s="88">
        <v>0</v>
      </c>
      <c r="J46" s="88">
        <v>52.15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193.04</v>
      </c>
      <c r="W46">
        <v>140.88999999999999</v>
      </c>
      <c r="X46">
        <v>0</v>
      </c>
      <c r="Y46">
        <v>0</v>
      </c>
      <c r="Z46">
        <v>52.15</v>
      </c>
    </row>
    <row r="47" spans="7:26">
      <c r="G47" t="s">
        <v>89</v>
      </c>
      <c r="H47" s="115">
        <v>169.47</v>
      </c>
      <c r="I47" s="88">
        <v>0</v>
      </c>
      <c r="J47" s="88">
        <v>48.29</v>
      </c>
      <c r="K47" s="88">
        <v>0</v>
      </c>
      <c r="L47" s="88">
        <v>0</v>
      </c>
      <c r="M47" s="116">
        <v>8.02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225.78</v>
      </c>
      <c r="W47">
        <v>169.47</v>
      </c>
      <c r="X47">
        <v>0</v>
      </c>
      <c r="Y47">
        <v>8.02</v>
      </c>
      <c r="Z47">
        <v>48.29</v>
      </c>
    </row>
    <row r="48" spans="7:26">
      <c r="G48" t="s">
        <v>90</v>
      </c>
      <c r="H48" s="115">
        <v>149.88</v>
      </c>
      <c r="I48" s="88">
        <v>0</v>
      </c>
      <c r="J48" s="88">
        <v>35.729999999999997</v>
      </c>
      <c r="K48" s="88">
        <v>0</v>
      </c>
      <c r="L48" s="88">
        <v>0</v>
      </c>
      <c r="M48" s="116">
        <v>4.54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190.15</v>
      </c>
      <c r="W48">
        <v>149.88</v>
      </c>
      <c r="X48">
        <v>0</v>
      </c>
      <c r="Y48">
        <v>4.54</v>
      </c>
      <c r="Z48">
        <v>35.729999999999997</v>
      </c>
    </row>
    <row r="49" spans="7:26">
      <c r="G49" t="s">
        <v>91</v>
      </c>
      <c r="H49" s="115">
        <v>144.08000000000001</v>
      </c>
      <c r="I49" s="88">
        <v>0</v>
      </c>
      <c r="J49" s="88">
        <v>25.11</v>
      </c>
      <c r="K49" s="88">
        <v>0</v>
      </c>
      <c r="L49" s="88">
        <v>0</v>
      </c>
      <c r="M49" s="116">
        <v>7.53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176.72</v>
      </c>
      <c r="W49">
        <v>144.08000000000001</v>
      </c>
      <c r="X49">
        <v>0</v>
      </c>
      <c r="Y49">
        <v>7.53</v>
      </c>
      <c r="Z49">
        <v>25.11</v>
      </c>
    </row>
    <row r="50" spans="7:26">
      <c r="G50" t="s">
        <v>92</v>
      </c>
      <c r="H50" s="115">
        <v>126.7</v>
      </c>
      <c r="I50" s="88">
        <v>0</v>
      </c>
      <c r="J50" s="88">
        <v>13.52</v>
      </c>
      <c r="K50" s="88">
        <v>0</v>
      </c>
      <c r="L50" s="88">
        <v>0</v>
      </c>
      <c r="M50" s="116">
        <v>7.92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148.13999999999999</v>
      </c>
      <c r="W50">
        <v>126.7</v>
      </c>
      <c r="X50">
        <v>0</v>
      </c>
      <c r="Y50">
        <v>7.92</v>
      </c>
      <c r="Z50">
        <v>13.52</v>
      </c>
    </row>
    <row r="51" spans="7:26">
      <c r="G51" t="s">
        <v>93</v>
      </c>
      <c r="H51" s="115">
        <v>138.19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138.19</v>
      </c>
      <c r="W51">
        <v>138.19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164.17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164.17</v>
      </c>
      <c r="W52">
        <v>164.17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139.06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139.06</v>
      </c>
      <c r="W53">
        <v>139.06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92.71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92.71</v>
      </c>
      <c r="W54">
        <v>92.71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33.9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-29</v>
      </c>
      <c r="P55" s="88">
        <v>0</v>
      </c>
      <c r="Q55" s="88">
        <v>0</v>
      </c>
      <c r="R55" s="88">
        <v>0</v>
      </c>
      <c r="S55" s="116">
        <v>0</v>
      </c>
      <c r="U55" s="115">
        <v>-29</v>
      </c>
      <c r="V55" s="116">
        <v>33.9</v>
      </c>
      <c r="W55">
        <v>33.9</v>
      </c>
      <c r="X55">
        <v>-29</v>
      </c>
      <c r="Y55">
        <v>0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1.26</v>
      </c>
      <c r="N56" s="115">
        <v>0</v>
      </c>
      <c r="O56" s="88">
        <v>-44</v>
      </c>
      <c r="P56" s="88">
        <v>0</v>
      </c>
      <c r="Q56" s="88">
        <v>0</v>
      </c>
      <c r="R56" s="88">
        <v>0</v>
      </c>
      <c r="S56" s="116">
        <v>0</v>
      </c>
      <c r="U56" s="115">
        <v>-44</v>
      </c>
      <c r="V56" s="116">
        <v>1.26</v>
      </c>
      <c r="W56">
        <v>0</v>
      </c>
      <c r="X56">
        <v>-44</v>
      </c>
      <c r="Y56">
        <v>1.26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0</v>
      </c>
      <c r="O57" s="88">
        <v>-44</v>
      </c>
      <c r="P57" s="88">
        <v>0</v>
      </c>
      <c r="Q57" s="88">
        <v>0</v>
      </c>
      <c r="R57" s="88">
        <v>0</v>
      </c>
      <c r="S57" s="116">
        <v>0</v>
      </c>
      <c r="U57" s="115">
        <v>-44</v>
      </c>
      <c r="V57" s="116">
        <v>0.1</v>
      </c>
      <c r="W57">
        <v>0</v>
      </c>
      <c r="X57">
        <v>-44</v>
      </c>
      <c r="Y57">
        <v>0.1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-49</v>
      </c>
      <c r="P58" s="88">
        <v>0</v>
      </c>
      <c r="Q58" s="88">
        <v>0</v>
      </c>
      <c r="R58" s="88">
        <v>0</v>
      </c>
      <c r="S58" s="116">
        <v>0</v>
      </c>
      <c r="U58" s="115">
        <v>-49</v>
      </c>
      <c r="V58" s="116">
        <v>0</v>
      </c>
      <c r="W58">
        <v>0</v>
      </c>
      <c r="X58">
        <v>-49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2.7</v>
      </c>
      <c r="N59" s="115">
        <v>0</v>
      </c>
      <c r="O59" s="88">
        <v>-64</v>
      </c>
      <c r="P59" s="88">
        <v>0</v>
      </c>
      <c r="Q59" s="88">
        <v>0</v>
      </c>
      <c r="R59" s="88">
        <v>0</v>
      </c>
      <c r="S59" s="116">
        <v>0</v>
      </c>
      <c r="U59" s="115">
        <v>-64</v>
      </c>
      <c r="V59" s="116">
        <v>2.7</v>
      </c>
      <c r="W59">
        <v>0</v>
      </c>
      <c r="X59">
        <v>-64</v>
      </c>
      <c r="Y59">
        <v>2.7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5.89</v>
      </c>
      <c r="N60" s="115">
        <v>0</v>
      </c>
      <c r="O60" s="88">
        <v>-54</v>
      </c>
      <c r="P60" s="88">
        <v>0</v>
      </c>
      <c r="Q60" s="88">
        <v>0</v>
      </c>
      <c r="R60" s="88">
        <v>0</v>
      </c>
      <c r="S60" s="116">
        <v>0</v>
      </c>
      <c r="U60" s="115">
        <v>-54</v>
      </c>
      <c r="V60" s="116">
        <v>5.89</v>
      </c>
      <c r="W60">
        <v>0</v>
      </c>
      <c r="X60">
        <v>-54</v>
      </c>
      <c r="Y60">
        <v>5.89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5.31</v>
      </c>
      <c r="N61" s="115">
        <v>0</v>
      </c>
      <c r="O61" s="88">
        <v>-29</v>
      </c>
      <c r="P61" s="88">
        <v>0</v>
      </c>
      <c r="Q61" s="88">
        <v>0</v>
      </c>
      <c r="R61" s="88">
        <v>0</v>
      </c>
      <c r="S61" s="116">
        <v>0</v>
      </c>
      <c r="U61" s="115">
        <v>-29</v>
      </c>
      <c r="V61" s="116">
        <v>5.31</v>
      </c>
      <c r="W61">
        <v>0</v>
      </c>
      <c r="X61">
        <v>-29</v>
      </c>
      <c r="Y61">
        <v>5.31</v>
      </c>
      <c r="Z61">
        <v>0</v>
      </c>
    </row>
    <row r="62" spans="7:26">
      <c r="G62" t="s">
        <v>104</v>
      </c>
      <c r="H62" s="115">
        <v>25.1</v>
      </c>
      <c r="I62" s="88">
        <v>0</v>
      </c>
      <c r="J62" s="88">
        <v>0</v>
      </c>
      <c r="K62" s="88">
        <v>0</v>
      </c>
      <c r="L62" s="88">
        <v>0</v>
      </c>
      <c r="M62" s="116">
        <v>4.3499999999999996</v>
      </c>
      <c r="N62" s="115">
        <v>0</v>
      </c>
      <c r="O62" s="88">
        <v>-29</v>
      </c>
      <c r="P62" s="88">
        <v>0</v>
      </c>
      <c r="Q62" s="88">
        <v>0</v>
      </c>
      <c r="R62" s="88">
        <v>0</v>
      </c>
      <c r="S62" s="116">
        <v>0</v>
      </c>
      <c r="U62" s="115">
        <v>-29</v>
      </c>
      <c r="V62" s="116">
        <v>29.45</v>
      </c>
      <c r="W62">
        <v>25.1</v>
      </c>
      <c r="X62">
        <v>-29</v>
      </c>
      <c r="Y62">
        <v>4.3499999999999996</v>
      </c>
      <c r="Z62">
        <v>0</v>
      </c>
    </row>
    <row r="63" spans="7:26">
      <c r="G63" t="s">
        <v>105</v>
      </c>
      <c r="H63" s="115">
        <v>57.94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-29</v>
      </c>
      <c r="P63" s="88">
        <v>0</v>
      </c>
      <c r="Q63" s="88">
        <v>0</v>
      </c>
      <c r="R63" s="88">
        <v>0</v>
      </c>
      <c r="S63" s="116">
        <v>0</v>
      </c>
      <c r="U63" s="115">
        <v>-29</v>
      </c>
      <c r="V63" s="116">
        <v>57.94</v>
      </c>
      <c r="W63">
        <v>57.94</v>
      </c>
      <c r="X63">
        <v>-29</v>
      </c>
      <c r="Y63">
        <v>0</v>
      </c>
      <c r="Z63">
        <v>0</v>
      </c>
    </row>
    <row r="64" spans="7:26">
      <c r="G64" t="s">
        <v>106</v>
      </c>
      <c r="H64" s="115">
        <v>31.29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-29</v>
      </c>
      <c r="P64" s="88">
        <v>0</v>
      </c>
      <c r="Q64" s="88">
        <v>0</v>
      </c>
      <c r="R64" s="88">
        <v>0</v>
      </c>
      <c r="S64" s="116">
        <v>0</v>
      </c>
      <c r="U64" s="115">
        <v>-29</v>
      </c>
      <c r="V64" s="116">
        <v>31.29</v>
      </c>
      <c r="W64">
        <v>31.29</v>
      </c>
      <c r="X64">
        <v>-29</v>
      </c>
      <c r="Y64">
        <v>0</v>
      </c>
      <c r="Z64">
        <v>0</v>
      </c>
    </row>
    <row r="65" spans="7:26">
      <c r="G65" t="s">
        <v>107</v>
      </c>
      <c r="H65" s="115">
        <v>56.98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-29</v>
      </c>
      <c r="P65" s="88">
        <v>-29</v>
      </c>
      <c r="Q65" s="88">
        <v>0</v>
      </c>
      <c r="R65" s="88">
        <v>0</v>
      </c>
      <c r="S65" s="116">
        <v>0</v>
      </c>
      <c r="U65" s="115">
        <v>-58</v>
      </c>
      <c r="V65" s="116">
        <v>56.98</v>
      </c>
      <c r="W65">
        <v>56.98</v>
      </c>
      <c r="X65">
        <v>-29</v>
      </c>
      <c r="Y65">
        <v>0</v>
      </c>
      <c r="Z65">
        <v>-29</v>
      </c>
    </row>
    <row r="66" spans="7:26">
      <c r="G66" t="s">
        <v>108</v>
      </c>
      <c r="H66" s="115">
        <v>112.89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-60</v>
      </c>
      <c r="P66" s="88">
        <v>-25</v>
      </c>
      <c r="Q66" s="88">
        <v>0</v>
      </c>
      <c r="R66" s="88">
        <v>0</v>
      </c>
      <c r="S66" s="116">
        <v>0</v>
      </c>
      <c r="U66" s="115">
        <v>-85</v>
      </c>
      <c r="V66" s="116">
        <v>112.89</v>
      </c>
      <c r="W66">
        <v>112.89</v>
      </c>
      <c r="X66">
        <v>-60</v>
      </c>
      <c r="Y66">
        <v>0</v>
      </c>
      <c r="Z66">
        <v>-25</v>
      </c>
    </row>
    <row r="67" spans="7:26">
      <c r="G67" t="s">
        <v>109</v>
      </c>
      <c r="H67" s="115">
        <v>3.19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3.19</v>
      </c>
      <c r="W67">
        <v>3.19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24.53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</v>
      </c>
      <c r="Q68" s="88">
        <v>0</v>
      </c>
      <c r="R68" s="88">
        <v>0</v>
      </c>
      <c r="S68" s="116">
        <v>0</v>
      </c>
      <c r="U68" s="115">
        <v>-1</v>
      </c>
      <c r="V68" s="116">
        <v>24.53</v>
      </c>
      <c r="W68">
        <v>24.53</v>
      </c>
      <c r="X68">
        <v>0</v>
      </c>
      <c r="Y68">
        <v>0</v>
      </c>
      <c r="Z68">
        <v>-1</v>
      </c>
    </row>
    <row r="69" spans="7:26">
      <c r="G69" t="s">
        <v>111</v>
      </c>
      <c r="H69" s="115">
        <v>140.99</v>
      </c>
      <c r="I69" s="88">
        <v>0</v>
      </c>
      <c r="J69" s="88">
        <v>0</v>
      </c>
      <c r="K69" s="88">
        <v>0</v>
      </c>
      <c r="L69" s="88">
        <v>0</v>
      </c>
      <c r="M69" s="116">
        <v>5.12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146.11000000000001</v>
      </c>
      <c r="W69">
        <v>140.99</v>
      </c>
      <c r="X69">
        <v>0</v>
      </c>
      <c r="Y69">
        <v>5.12</v>
      </c>
      <c r="Z69">
        <v>0</v>
      </c>
    </row>
    <row r="70" spans="7:26">
      <c r="G70" t="s">
        <v>112</v>
      </c>
      <c r="H70" s="115">
        <v>192.17</v>
      </c>
      <c r="I70" s="88">
        <v>0</v>
      </c>
      <c r="J70" s="88">
        <v>8.69</v>
      </c>
      <c r="K70" s="88">
        <v>0</v>
      </c>
      <c r="L70" s="88">
        <v>0</v>
      </c>
      <c r="M70" s="116">
        <v>5.12</v>
      </c>
      <c r="N70" s="115">
        <v>0</v>
      </c>
      <c r="O70" s="88">
        <v>-5</v>
      </c>
      <c r="P70" s="88">
        <v>0</v>
      </c>
      <c r="Q70" s="88">
        <v>0</v>
      </c>
      <c r="R70" s="88">
        <v>0</v>
      </c>
      <c r="S70" s="116">
        <v>0</v>
      </c>
      <c r="U70" s="115">
        <v>-5</v>
      </c>
      <c r="V70" s="116">
        <v>205.98</v>
      </c>
      <c r="W70">
        <v>192.17</v>
      </c>
      <c r="X70">
        <v>-5</v>
      </c>
      <c r="Y70">
        <v>5.12</v>
      </c>
      <c r="Z70">
        <v>8.69</v>
      </c>
    </row>
    <row r="71" spans="7:26">
      <c r="G71" t="s">
        <v>113</v>
      </c>
      <c r="H71" s="115">
        <v>144.85</v>
      </c>
      <c r="I71" s="88">
        <v>0</v>
      </c>
      <c r="J71" s="88">
        <v>22.21</v>
      </c>
      <c r="K71" s="88">
        <v>0</v>
      </c>
      <c r="L71" s="88">
        <v>0</v>
      </c>
      <c r="M71" s="116">
        <v>7.92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174.98</v>
      </c>
      <c r="W71">
        <v>144.85</v>
      </c>
      <c r="X71">
        <v>0</v>
      </c>
      <c r="Y71">
        <v>7.92</v>
      </c>
      <c r="Z71">
        <v>22.21</v>
      </c>
    </row>
    <row r="72" spans="7:26">
      <c r="G72" t="s">
        <v>114</v>
      </c>
      <c r="H72" s="115">
        <v>85.94</v>
      </c>
      <c r="I72" s="88">
        <v>0</v>
      </c>
      <c r="J72" s="88">
        <v>41.53</v>
      </c>
      <c r="K72" s="88">
        <v>0</v>
      </c>
      <c r="L72" s="88">
        <v>0</v>
      </c>
      <c r="M72" s="116">
        <v>2.8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130.27000000000001</v>
      </c>
      <c r="W72">
        <v>85.94</v>
      </c>
      <c r="X72">
        <v>0</v>
      </c>
      <c r="Y72">
        <v>2.8</v>
      </c>
      <c r="Z72">
        <v>41.53</v>
      </c>
    </row>
    <row r="73" spans="7:26">
      <c r="G73" t="s">
        <v>115</v>
      </c>
      <c r="H73" s="115">
        <v>0</v>
      </c>
      <c r="I73" s="88">
        <v>0</v>
      </c>
      <c r="J73" s="88">
        <v>43.46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43.46</v>
      </c>
      <c r="W73">
        <v>0</v>
      </c>
      <c r="X73">
        <v>0</v>
      </c>
      <c r="Y73">
        <v>0</v>
      </c>
      <c r="Z73">
        <v>43.46</v>
      </c>
    </row>
    <row r="74" spans="7:26">
      <c r="G74" t="s">
        <v>116</v>
      </c>
      <c r="H74" s="115">
        <v>0</v>
      </c>
      <c r="I74" s="88">
        <v>0</v>
      </c>
      <c r="J74" s="88">
        <v>46.36</v>
      </c>
      <c r="K74" s="88">
        <v>0</v>
      </c>
      <c r="L74" s="88">
        <v>0</v>
      </c>
      <c r="M74" s="116">
        <v>7.53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53.89</v>
      </c>
      <c r="W74">
        <v>0</v>
      </c>
      <c r="X74">
        <v>0</v>
      </c>
      <c r="Y74">
        <v>7.53</v>
      </c>
      <c r="Z74">
        <v>46.36</v>
      </c>
    </row>
    <row r="75" spans="7:26">
      <c r="G75" t="s">
        <v>117</v>
      </c>
      <c r="H75" s="115">
        <v>0</v>
      </c>
      <c r="I75" s="88">
        <v>0</v>
      </c>
      <c r="J75" s="88">
        <v>39.590000000000003</v>
      </c>
      <c r="K75" s="88">
        <v>0</v>
      </c>
      <c r="L75" s="88">
        <v>0</v>
      </c>
      <c r="M75" s="116">
        <v>2.2200000000000002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41.81</v>
      </c>
      <c r="W75">
        <v>0</v>
      </c>
      <c r="X75">
        <v>0</v>
      </c>
      <c r="Y75">
        <v>2.2200000000000002</v>
      </c>
      <c r="Z75">
        <v>39.590000000000003</v>
      </c>
    </row>
    <row r="76" spans="7:26">
      <c r="G76" t="s">
        <v>118</v>
      </c>
      <c r="H76" s="115">
        <v>0</v>
      </c>
      <c r="I76" s="88">
        <v>0</v>
      </c>
      <c r="J76" s="88">
        <v>30.9</v>
      </c>
      <c r="K76" s="88">
        <v>0</v>
      </c>
      <c r="L76" s="88">
        <v>0</v>
      </c>
      <c r="M76" s="116">
        <v>1.26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32.159999999999997</v>
      </c>
      <c r="W76">
        <v>0</v>
      </c>
      <c r="X76">
        <v>0</v>
      </c>
      <c r="Y76">
        <v>1.26</v>
      </c>
      <c r="Z76">
        <v>30.9</v>
      </c>
    </row>
    <row r="77" spans="7:26">
      <c r="G77" t="s">
        <v>119</v>
      </c>
      <c r="H77" s="115">
        <v>0</v>
      </c>
      <c r="I77" s="88">
        <v>0</v>
      </c>
      <c r="J77" s="88">
        <v>21.25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21.25</v>
      </c>
      <c r="W77">
        <v>0</v>
      </c>
      <c r="X77">
        <v>0</v>
      </c>
      <c r="Y77">
        <v>0</v>
      </c>
      <c r="Z77">
        <v>21.25</v>
      </c>
    </row>
    <row r="78" spans="7:26">
      <c r="G78" t="s">
        <v>120</v>
      </c>
      <c r="H78" s="115">
        <v>0</v>
      </c>
      <c r="I78" s="88">
        <v>0</v>
      </c>
      <c r="J78" s="88">
        <v>9.66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9.66</v>
      </c>
      <c r="W78">
        <v>0</v>
      </c>
      <c r="X78">
        <v>0</v>
      </c>
      <c r="Y78">
        <v>0</v>
      </c>
      <c r="Z78">
        <v>9.66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</v>
      </c>
      <c r="V81" s="116">
        <v>0</v>
      </c>
      <c r="W81">
        <v>0</v>
      </c>
      <c r="X81">
        <v>0</v>
      </c>
      <c r="Y81">
        <v>0</v>
      </c>
      <c r="Z81">
        <v>-20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-5</v>
      </c>
      <c r="P82" s="88">
        <v>0</v>
      </c>
      <c r="Q82" s="88">
        <v>0</v>
      </c>
      <c r="R82" s="88">
        <v>0</v>
      </c>
      <c r="S82" s="116">
        <v>0</v>
      </c>
      <c r="U82" s="115">
        <v>-5</v>
      </c>
      <c r="V82" s="116">
        <v>0</v>
      </c>
      <c r="W82">
        <v>0</v>
      </c>
      <c r="X82">
        <v>-5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7.63</v>
      </c>
      <c r="N83" s="115">
        <v>0</v>
      </c>
      <c r="O83" s="88">
        <v>-30</v>
      </c>
      <c r="P83" s="88">
        <v>0</v>
      </c>
      <c r="Q83" s="88">
        <v>0</v>
      </c>
      <c r="R83" s="88">
        <v>0</v>
      </c>
      <c r="S83" s="116">
        <v>0</v>
      </c>
      <c r="U83" s="115">
        <v>-30</v>
      </c>
      <c r="V83" s="116">
        <v>7.63</v>
      </c>
      <c r="W83">
        <v>0</v>
      </c>
      <c r="X83">
        <v>-30</v>
      </c>
      <c r="Y83">
        <v>7.63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8.31</v>
      </c>
      <c r="N84" s="115">
        <v>0</v>
      </c>
      <c r="O84" s="88">
        <v>-25.2</v>
      </c>
      <c r="P84" s="88">
        <v>0</v>
      </c>
      <c r="Q84" s="88">
        <v>0</v>
      </c>
      <c r="R84" s="88">
        <v>0</v>
      </c>
      <c r="S84" s="116">
        <v>0</v>
      </c>
      <c r="U84" s="115">
        <v>-25.2</v>
      </c>
      <c r="V84" s="116">
        <v>8.31</v>
      </c>
      <c r="W84">
        <v>0</v>
      </c>
      <c r="X84">
        <v>-25.2</v>
      </c>
      <c r="Y84">
        <v>8.31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8.8800000000000008</v>
      </c>
      <c r="N85" s="115">
        <v>0</v>
      </c>
      <c r="O85" s="88">
        <v>-30</v>
      </c>
      <c r="P85" s="88">
        <v>0</v>
      </c>
      <c r="Q85" s="88">
        <v>0</v>
      </c>
      <c r="R85" s="88">
        <v>0</v>
      </c>
      <c r="S85" s="116">
        <v>0</v>
      </c>
      <c r="U85" s="115">
        <v>-30</v>
      </c>
      <c r="V85" s="116">
        <v>8.8800000000000008</v>
      </c>
      <c r="W85">
        <v>0</v>
      </c>
      <c r="X85">
        <v>-30</v>
      </c>
      <c r="Y85">
        <v>8.8800000000000008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2.12</v>
      </c>
      <c r="W86">
        <v>0</v>
      </c>
      <c r="X86">
        <v>0</v>
      </c>
      <c r="Y86">
        <v>2.12</v>
      </c>
      <c r="Z86">
        <v>0</v>
      </c>
    </row>
    <row r="87" spans="7:26">
      <c r="G87" t="s">
        <v>129</v>
      </c>
      <c r="H87" s="115">
        <v>141.94999999999999</v>
      </c>
      <c r="I87" s="88">
        <v>0</v>
      </c>
      <c r="J87" s="88">
        <v>0</v>
      </c>
      <c r="K87" s="88">
        <v>0</v>
      </c>
      <c r="L87" s="88">
        <v>0</v>
      </c>
      <c r="M87" s="116">
        <v>6.28</v>
      </c>
      <c r="N87" s="115">
        <v>0</v>
      </c>
      <c r="O87" s="88">
        <v>-29</v>
      </c>
      <c r="P87" s="88">
        <v>0</v>
      </c>
      <c r="Q87" s="88">
        <v>0</v>
      </c>
      <c r="R87" s="88">
        <v>0</v>
      </c>
      <c r="S87" s="116">
        <v>0</v>
      </c>
      <c r="U87" s="115">
        <v>-29</v>
      </c>
      <c r="V87" s="116">
        <v>148.22999999999999</v>
      </c>
      <c r="W87">
        <v>141.94999999999999</v>
      </c>
      <c r="X87">
        <v>-29</v>
      </c>
      <c r="Y87">
        <v>6.28</v>
      </c>
      <c r="Z87">
        <v>0</v>
      </c>
    </row>
    <row r="88" spans="7:26">
      <c r="G88" t="s">
        <v>130</v>
      </c>
      <c r="H88" s="115">
        <v>131.33000000000001</v>
      </c>
      <c r="I88" s="88">
        <v>0</v>
      </c>
      <c r="J88" s="88">
        <v>0</v>
      </c>
      <c r="K88" s="88">
        <v>0</v>
      </c>
      <c r="L88" s="88">
        <v>0</v>
      </c>
      <c r="M88" s="116">
        <v>4.3499999999999996</v>
      </c>
      <c r="N88" s="115">
        <v>0</v>
      </c>
      <c r="O88" s="88">
        <v>-29</v>
      </c>
      <c r="P88" s="88">
        <v>0</v>
      </c>
      <c r="Q88" s="88">
        <v>0</v>
      </c>
      <c r="R88" s="88">
        <v>0</v>
      </c>
      <c r="S88" s="116">
        <v>0</v>
      </c>
      <c r="U88" s="115">
        <v>-29</v>
      </c>
      <c r="V88" s="116">
        <v>135.68</v>
      </c>
      <c r="W88">
        <v>131.33000000000001</v>
      </c>
      <c r="X88">
        <v>-29</v>
      </c>
      <c r="Y88">
        <v>4.3499999999999996</v>
      </c>
      <c r="Z88">
        <v>0</v>
      </c>
    </row>
    <row r="89" spans="7:26">
      <c r="G89" t="s">
        <v>131</v>
      </c>
      <c r="H89" s="115">
        <v>132.30000000000001</v>
      </c>
      <c r="I89" s="88">
        <v>0</v>
      </c>
      <c r="J89" s="88">
        <v>0</v>
      </c>
      <c r="K89" s="88">
        <v>0</v>
      </c>
      <c r="L89" s="88">
        <v>0</v>
      </c>
      <c r="M89" s="116">
        <v>5.0199999999999996</v>
      </c>
      <c r="N89" s="115">
        <v>0</v>
      </c>
      <c r="O89" s="88">
        <v>-29</v>
      </c>
      <c r="P89" s="88">
        <v>0</v>
      </c>
      <c r="Q89" s="88">
        <v>0</v>
      </c>
      <c r="R89" s="88">
        <v>0</v>
      </c>
      <c r="S89" s="116">
        <v>0</v>
      </c>
      <c r="U89" s="115">
        <v>-29</v>
      </c>
      <c r="V89" s="116">
        <v>137.32</v>
      </c>
      <c r="W89">
        <v>132.30000000000001</v>
      </c>
      <c r="X89">
        <v>-29</v>
      </c>
      <c r="Y89">
        <v>5.0199999999999996</v>
      </c>
      <c r="Z89">
        <v>0</v>
      </c>
    </row>
    <row r="90" spans="7:26">
      <c r="G90" t="s">
        <v>132</v>
      </c>
      <c r="H90" s="115">
        <v>74.36</v>
      </c>
      <c r="I90" s="88">
        <v>0</v>
      </c>
      <c r="J90" s="88">
        <v>0</v>
      </c>
      <c r="K90" s="88">
        <v>0</v>
      </c>
      <c r="L90" s="88">
        <v>0</v>
      </c>
      <c r="M90" s="116">
        <v>2.12</v>
      </c>
      <c r="N90" s="115">
        <v>0</v>
      </c>
      <c r="O90" s="88">
        <v>-29</v>
      </c>
      <c r="P90" s="88">
        <v>0</v>
      </c>
      <c r="Q90" s="88">
        <v>0</v>
      </c>
      <c r="R90" s="88">
        <v>0</v>
      </c>
      <c r="S90" s="116">
        <v>0</v>
      </c>
      <c r="U90" s="115">
        <v>-29</v>
      </c>
      <c r="V90" s="116">
        <v>76.48</v>
      </c>
      <c r="W90">
        <v>74.36</v>
      </c>
      <c r="X90">
        <v>-29</v>
      </c>
      <c r="Y90">
        <v>2.12</v>
      </c>
      <c r="Z90">
        <v>0</v>
      </c>
    </row>
    <row r="91" spans="7:26">
      <c r="G91" t="s">
        <v>133</v>
      </c>
      <c r="H91" s="115">
        <v>41.53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-34</v>
      </c>
      <c r="P91" s="88">
        <v>0</v>
      </c>
      <c r="Q91" s="88">
        <v>0</v>
      </c>
      <c r="R91" s="88">
        <v>0</v>
      </c>
      <c r="S91" s="116">
        <v>0</v>
      </c>
      <c r="U91" s="115">
        <v>-34</v>
      </c>
      <c r="V91" s="116">
        <v>41.53</v>
      </c>
      <c r="W91">
        <v>41.53</v>
      </c>
      <c r="X91">
        <v>-34</v>
      </c>
      <c r="Y91">
        <v>0</v>
      </c>
      <c r="Z91">
        <v>0</v>
      </c>
    </row>
    <row r="92" spans="7:26">
      <c r="G92" t="s">
        <v>134</v>
      </c>
      <c r="H92" s="115">
        <v>21.25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-69</v>
      </c>
      <c r="P92" s="88">
        <v>0</v>
      </c>
      <c r="Q92" s="88">
        <v>0</v>
      </c>
      <c r="R92" s="88">
        <v>0</v>
      </c>
      <c r="S92" s="116">
        <v>0</v>
      </c>
      <c r="U92" s="115">
        <v>-69</v>
      </c>
      <c r="V92" s="116">
        <v>21.25</v>
      </c>
      <c r="W92">
        <v>21.25</v>
      </c>
      <c r="X92">
        <v>-69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-33</v>
      </c>
      <c r="P93" s="88">
        <v>0</v>
      </c>
      <c r="Q93" s="88">
        <v>0</v>
      </c>
      <c r="R93" s="88">
        <v>0</v>
      </c>
      <c r="S93" s="116">
        <v>0</v>
      </c>
      <c r="U93" s="115">
        <v>-33</v>
      </c>
      <c r="V93" s="116">
        <v>0</v>
      </c>
      <c r="W93">
        <v>0</v>
      </c>
      <c r="X93">
        <v>-33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-63</v>
      </c>
      <c r="P94" s="88">
        <v>0</v>
      </c>
      <c r="Q94" s="88">
        <v>0</v>
      </c>
      <c r="R94" s="88">
        <v>0</v>
      </c>
      <c r="S94" s="116">
        <v>0</v>
      </c>
      <c r="U94" s="115">
        <v>-63</v>
      </c>
      <c r="V94" s="116">
        <v>0</v>
      </c>
      <c r="W94">
        <v>0</v>
      </c>
      <c r="X94">
        <v>-63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-67</v>
      </c>
      <c r="P95" s="88">
        <v>0</v>
      </c>
      <c r="Q95" s="88">
        <v>0</v>
      </c>
      <c r="R95" s="88">
        <v>0</v>
      </c>
      <c r="S95" s="116">
        <v>0</v>
      </c>
      <c r="U95" s="115">
        <v>-67</v>
      </c>
      <c r="V95" s="116">
        <v>0</v>
      </c>
      <c r="W95">
        <v>0</v>
      </c>
      <c r="X95">
        <v>-67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-92</v>
      </c>
      <c r="P96" s="88">
        <v>-4</v>
      </c>
      <c r="Q96" s="88">
        <v>0</v>
      </c>
      <c r="R96" s="88">
        <v>0</v>
      </c>
      <c r="S96" s="116">
        <v>0</v>
      </c>
      <c r="U96" s="115">
        <v>-96</v>
      </c>
      <c r="V96" s="116">
        <v>0</v>
      </c>
      <c r="W96">
        <v>0</v>
      </c>
      <c r="X96">
        <v>-92</v>
      </c>
      <c r="Y96">
        <v>0</v>
      </c>
      <c r="Z96">
        <v>-4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-55</v>
      </c>
      <c r="P97" s="88">
        <v>-13</v>
      </c>
      <c r="Q97" s="88">
        <v>0</v>
      </c>
      <c r="R97" s="88">
        <v>0</v>
      </c>
      <c r="S97" s="116">
        <v>0</v>
      </c>
      <c r="U97" s="115">
        <v>-68</v>
      </c>
      <c r="V97" s="116">
        <v>0</v>
      </c>
      <c r="W97">
        <v>0</v>
      </c>
      <c r="X97">
        <v>-55</v>
      </c>
      <c r="Y97">
        <v>0</v>
      </c>
      <c r="Z97">
        <v>-13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-70</v>
      </c>
      <c r="P98" s="88">
        <v>-18</v>
      </c>
      <c r="Q98" s="88">
        <v>0</v>
      </c>
      <c r="R98" s="88">
        <v>0</v>
      </c>
      <c r="S98" s="116">
        <v>0</v>
      </c>
      <c r="U98" s="115">
        <v>-88</v>
      </c>
      <c r="V98" s="116">
        <v>0</v>
      </c>
      <c r="W98">
        <v>0</v>
      </c>
      <c r="X98">
        <v>-70</v>
      </c>
      <c r="Y98">
        <v>0</v>
      </c>
      <c r="Z98">
        <v>-18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0.86291750000000023</v>
      </c>
      <c r="I99" s="111">
        <f t="shared" ref="I99:BQ99" si="1">SUM(I3:I98)/4000</f>
        <v>0</v>
      </c>
      <c r="J99" s="111">
        <f t="shared" si="1"/>
        <v>0.1755225</v>
      </c>
      <c r="K99" s="111">
        <f t="shared" si="1"/>
        <v>0</v>
      </c>
      <c r="L99" s="111">
        <f t="shared" si="1"/>
        <v>0</v>
      </c>
      <c r="M99" s="111">
        <f t="shared" si="1"/>
        <v>4.1720000000000007E-2</v>
      </c>
      <c r="N99" s="110">
        <f t="shared" si="1"/>
        <v>0</v>
      </c>
      <c r="O99" s="111">
        <f t="shared" si="1"/>
        <v>-1.2948</v>
      </c>
      <c r="P99" s="111">
        <f t="shared" si="1"/>
        <v>-0.26724999999999999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-1.5620499999999999</v>
      </c>
      <c r="V99" s="112">
        <f t="shared" si="1"/>
        <v>1.0801599999999996</v>
      </c>
      <c r="W99">
        <f t="shared" si="1"/>
        <v>0.86291750000000023</v>
      </c>
      <c r="X99">
        <f t="shared" si="1"/>
        <v>-1.2948</v>
      </c>
      <c r="Y99">
        <f t="shared" si="1"/>
        <v>4.1720000000000007E-2</v>
      </c>
      <c r="Z99">
        <f t="shared" si="1"/>
        <v>-9.1727500000000003E-2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  <col min="52" max="52" width="10.285156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8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496</v>
      </c>
      <c r="AG1" t="s">
        <v>496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497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502</v>
      </c>
      <c r="BA1" t="s">
        <v>504</v>
      </c>
      <c r="BB1" t="s">
        <v>505</v>
      </c>
      <c r="BC1" t="s">
        <v>505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44896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498</v>
      </c>
      <c r="AP2" t="s">
        <v>499</v>
      </c>
      <c r="AQ2" t="s">
        <v>499</v>
      </c>
      <c r="AR2" t="s">
        <v>499</v>
      </c>
      <c r="AS2" t="s">
        <v>499</v>
      </c>
      <c r="AT2" t="s">
        <v>499</v>
      </c>
      <c r="AU2" t="s">
        <v>499</v>
      </c>
      <c r="AV2" t="s">
        <v>500</v>
      </c>
      <c r="AW2" t="s">
        <v>500</v>
      </c>
      <c r="AX2" t="s">
        <v>500</v>
      </c>
      <c r="AY2" t="s">
        <v>501</v>
      </c>
      <c r="AZ2" t="s">
        <v>503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4.2299999999999995</v>
      </c>
      <c r="I3" s="95">
        <v>0.5</v>
      </c>
      <c r="J3" s="95">
        <v>4.84</v>
      </c>
      <c r="K3" s="95">
        <v>0</v>
      </c>
      <c r="L3" s="95">
        <v>7.73</v>
      </c>
      <c r="M3" s="114">
        <v>0</v>
      </c>
      <c r="N3" s="113">
        <v>76.98</v>
      </c>
      <c r="O3" s="95">
        <v>195.81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W3">
        <v>0</v>
      </c>
      <c r="X3">
        <v>4.25</v>
      </c>
      <c r="Y3">
        <v>0</v>
      </c>
      <c r="Z3">
        <v>0</v>
      </c>
      <c r="AA3">
        <v>0</v>
      </c>
      <c r="AB3">
        <v>0</v>
      </c>
      <c r="AC3">
        <v>4.83</v>
      </c>
      <c r="AD3">
        <v>2.9</v>
      </c>
      <c r="AE3">
        <v>0.53</v>
      </c>
      <c r="AF3">
        <v>0.37</v>
      </c>
      <c r="AG3">
        <v>0.52</v>
      </c>
      <c r="AH3">
        <v>0.94</v>
      </c>
      <c r="AI3">
        <v>0.5</v>
      </c>
      <c r="AJ3">
        <v>0.92</v>
      </c>
      <c r="AK3">
        <v>0.57999999999999996</v>
      </c>
      <c r="AL3">
        <v>0.59</v>
      </c>
      <c r="AM3">
        <v>0.37</v>
      </c>
      <c r="AN3">
        <v>0</v>
      </c>
      <c r="AO3">
        <v>0</v>
      </c>
      <c r="AP3">
        <v>44.84</v>
      </c>
      <c r="AQ3">
        <v>0</v>
      </c>
      <c r="AR3">
        <v>32.14</v>
      </c>
      <c r="AS3">
        <v>15.04</v>
      </c>
      <c r="AT3">
        <v>0</v>
      </c>
      <c r="AU3">
        <v>10.77</v>
      </c>
      <c r="AV3">
        <v>30</v>
      </c>
      <c r="AW3">
        <v>30</v>
      </c>
      <c r="AX3">
        <v>60</v>
      </c>
      <c r="AY3">
        <v>50</v>
      </c>
      <c r="AZ3">
        <v>5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4.2299999999999995</v>
      </c>
      <c r="I4" s="88">
        <v>0.5</v>
      </c>
      <c r="J4" s="88">
        <v>4.84</v>
      </c>
      <c r="K4" s="88">
        <v>0</v>
      </c>
      <c r="L4" s="88">
        <v>7.73</v>
      </c>
      <c r="M4" s="116">
        <v>0</v>
      </c>
      <c r="N4" s="115">
        <v>76.98</v>
      </c>
      <c r="O4" s="88">
        <v>195.81</v>
      </c>
      <c r="P4" s="88">
        <v>0</v>
      </c>
      <c r="Q4" s="88">
        <v>0</v>
      </c>
      <c r="R4" s="88">
        <v>0</v>
      </c>
      <c r="S4" s="116">
        <v>0</v>
      </c>
      <c r="T4" t="s">
        <v>506</v>
      </c>
      <c r="W4">
        <v>0</v>
      </c>
      <c r="X4">
        <v>4.25</v>
      </c>
      <c r="Y4">
        <v>0</v>
      </c>
      <c r="Z4">
        <v>0</v>
      </c>
      <c r="AA4">
        <v>0</v>
      </c>
      <c r="AB4">
        <v>0</v>
      </c>
      <c r="AC4">
        <v>4.83</v>
      </c>
      <c r="AD4">
        <v>2.9</v>
      </c>
      <c r="AE4">
        <v>0.53</v>
      </c>
      <c r="AF4">
        <v>0.37</v>
      </c>
      <c r="AG4">
        <v>0.52</v>
      </c>
      <c r="AH4">
        <v>0.94</v>
      </c>
      <c r="AI4">
        <v>0.5</v>
      </c>
      <c r="AJ4">
        <v>0.92</v>
      </c>
      <c r="AK4">
        <v>0.57999999999999996</v>
      </c>
      <c r="AL4">
        <v>0.59</v>
      </c>
      <c r="AM4">
        <v>0.37</v>
      </c>
      <c r="AN4">
        <v>0</v>
      </c>
      <c r="AO4">
        <v>0</v>
      </c>
      <c r="AP4">
        <v>44.84</v>
      </c>
      <c r="AQ4">
        <v>0</v>
      </c>
      <c r="AR4">
        <v>32.14</v>
      </c>
      <c r="AS4">
        <v>15.04</v>
      </c>
      <c r="AT4">
        <v>0</v>
      </c>
      <c r="AU4">
        <v>10.77</v>
      </c>
      <c r="AV4">
        <v>30</v>
      </c>
      <c r="AW4">
        <v>30</v>
      </c>
      <c r="AX4">
        <v>60</v>
      </c>
      <c r="AY4">
        <v>50</v>
      </c>
      <c r="AZ4">
        <v>5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4.2299999999999995</v>
      </c>
      <c r="I5" s="88">
        <v>0.5</v>
      </c>
      <c r="J5" s="88">
        <v>4.84</v>
      </c>
      <c r="K5" s="88">
        <v>0</v>
      </c>
      <c r="L5" s="88">
        <v>7.73</v>
      </c>
      <c r="M5" s="116">
        <v>0</v>
      </c>
      <c r="N5" s="115">
        <v>76.98</v>
      </c>
      <c r="O5" s="88">
        <v>195.81</v>
      </c>
      <c r="P5" s="88">
        <v>0</v>
      </c>
      <c r="Q5" s="88">
        <v>0</v>
      </c>
      <c r="R5" s="88">
        <v>0</v>
      </c>
      <c r="S5" s="116">
        <v>0</v>
      </c>
      <c r="T5" t="s">
        <v>506</v>
      </c>
      <c r="W5">
        <v>0</v>
      </c>
      <c r="X5">
        <v>4.25</v>
      </c>
      <c r="Y5">
        <v>0</v>
      </c>
      <c r="Z5">
        <v>0</v>
      </c>
      <c r="AA5">
        <v>0</v>
      </c>
      <c r="AB5">
        <v>0</v>
      </c>
      <c r="AC5">
        <v>4.83</v>
      </c>
      <c r="AD5">
        <v>2.9</v>
      </c>
      <c r="AE5">
        <v>0.53</v>
      </c>
      <c r="AF5">
        <v>0.37</v>
      </c>
      <c r="AG5">
        <v>0.52</v>
      </c>
      <c r="AH5">
        <v>0.94</v>
      </c>
      <c r="AI5">
        <v>0.5</v>
      </c>
      <c r="AJ5">
        <v>0.92</v>
      </c>
      <c r="AK5">
        <v>0.57999999999999996</v>
      </c>
      <c r="AL5">
        <v>0.59</v>
      </c>
      <c r="AM5">
        <v>0.37</v>
      </c>
      <c r="AN5">
        <v>0</v>
      </c>
      <c r="AO5">
        <v>0</v>
      </c>
      <c r="AP5">
        <v>44.84</v>
      </c>
      <c r="AQ5">
        <v>0</v>
      </c>
      <c r="AR5">
        <v>32.14</v>
      </c>
      <c r="AS5">
        <v>15.04</v>
      </c>
      <c r="AT5">
        <v>0</v>
      </c>
      <c r="AU5">
        <v>10.77</v>
      </c>
      <c r="AV5">
        <v>30</v>
      </c>
      <c r="AW5">
        <v>30</v>
      </c>
      <c r="AX5">
        <v>60</v>
      </c>
      <c r="AY5">
        <v>50</v>
      </c>
      <c r="AZ5">
        <v>5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4.2299999999999995</v>
      </c>
      <c r="I6" s="88">
        <v>0.5</v>
      </c>
      <c r="J6" s="88">
        <v>4.84</v>
      </c>
      <c r="K6" s="88">
        <v>0</v>
      </c>
      <c r="L6" s="88">
        <v>7.73</v>
      </c>
      <c r="M6" s="116">
        <v>0</v>
      </c>
      <c r="N6" s="115">
        <v>76.98</v>
      </c>
      <c r="O6" s="88">
        <v>195.81</v>
      </c>
      <c r="P6" s="88">
        <v>0</v>
      </c>
      <c r="Q6" s="88">
        <v>0</v>
      </c>
      <c r="R6" s="88">
        <v>0</v>
      </c>
      <c r="S6" s="116">
        <v>0</v>
      </c>
      <c r="T6" t="s">
        <v>506</v>
      </c>
      <c r="W6">
        <v>0</v>
      </c>
      <c r="X6">
        <v>4.25</v>
      </c>
      <c r="Y6">
        <v>0</v>
      </c>
      <c r="Z6">
        <v>0</v>
      </c>
      <c r="AA6">
        <v>0</v>
      </c>
      <c r="AB6">
        <v>0</v>
      </c>
      <c r="AC6">
        <v>4.83</v>
      </c>
      <c r="AD6">
        <v>2.9</v>
      </c>
      <c r="AE6">
        <v>0.53</v>
      </c>
      <c r="AF6">
        <v>0.37</v>
      </c>
      <c r="AG6">
        <v>0.52</v>
      </c>
      <c r="AH6">
        <v>0.94</v>
      </c>
      <c r="AI6">
        <v>0.5</v>
      </c>
      <c r="AJ6">
        <v>0.92</v>
      </c>
      <c r="AK6">
        <v>0.57999999999999996</v>
      </c>
      <c r="AL6">
        <v>0.59</v>
      </c>
      <c r="AM6">
        <v>0.37</v>
      </c>
      <c r="AN6">
        <v>0</v>
      </c>
      <c r="AO6">
        <v>0</v>
      </c>
      <c r="AP6">
        <v>44.84</v>
      </c>
      <c r="AQ6">
        <v>0</v>
      </c>
      <c r="AR6">
        <v>32.14</v>
      </c>
      <c r="AS6">
        <v>15.04</v>
      </c>
      <c r="AT6">
        <v>0</v>
      </c>
      <c r="AU6">
        <v>10.77</v>
      </c>
      <c r="AV6">
        <v>30</v>
      </c>
      <c r="AW6">
        <v>30</v>
      </c>
      <c r="AX6">
        <v>60</v>
      </c>
      <c r="AY6">
        <v>50</v>
      </c>
      <c r="AZ6">
        <v>5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4.2299999999999995</v>
      </c>
      <c r="I7" s="88">
        <v>0.5</v>
      </c>
      <c r="J7" s="88">
        <v>4.84</v>
      </c>
      <c r="K7" s="88">
        <v>0</v>
      </c>
      <c r="L7" s="88">
        <v>7.73</v>
      </c>
      <c r="M7" s="116">
        <v>0</v>
      </c>
      <c r="N7" s="115">
        <v>76.98</v>
      </c>
      <c r="O7" s="88">
        <v>195.81</v>
      </c>
      <c r="P7" s="88">
        <v>0</v>
      </c>
      <c r="Q7" s="88">
        <v>0</v>
      </c>
      <c r="R7" s="88">
        <v>0</v>
      </c>
      <c r="S7" s="116">
        <v>0</v>
      </c>
      <c r="T7" t="s">
        <v>506</v>
      </c>
      <c r="W7">
        <v>0</v>
      </c>
      <c r="X7">
        <v>4.25</v>
      </c>
      <c r="Y7">
        <v>0</v>
      </c>
      <c r="Z7">
        <v>0</v>
      </c>
      <c r="AA7">
        <v>0</v>
      </c>
      <c r="AB7">
        <v>0</v>
      </c>
      <c r="AC7">
        <v>4.83</v>
      </c>
      <c r="AD7">
        <v>2.9</v>
      </c>
      <c r="AE7">
        <v>0.53</v>
      </c>
      <c r="AF7">
        <v>0.37</v>
      </c>
      <c r="AG7">
        <v>0.52</v>
      </c>
      <c r="AH7">
        <v>0.94</v>
      </c>
      <c r="AI7">
        <v>0.5</v>
      </c>
      <c r="AJ7">
        <v>0.92</v>
      </c>
      <c r="AK7">
        <v>0.57999999999999996</v>
      </c>
      <c r="AL7">
        <v>0.59</v>
      </c>
      <c r="AM7">
        <v>0.37</v>
      </c>
      <c r="AN7">
        <v>0</v>
      </c>
      <c r="AO7">
        <v>0</v>
      </c>
      <c r="AP7">
        <v>44.84</v>
      </c>
      <c r="AQ7">
        <v>0</v>
      </c>
      <c r="AR7">
        <v>32.14</v>
      </c>
      <c r="AS7">
        <v>15.04</v>
      </c>
      <c r="AT7">
        <v>0</v>
      </c>
      <c r="AU7">
        <v>10.77</v>
      </c>
      <c r="AV7">
        <v>30</v>
      </c>
      <c r="AW7">
        <v>30</v>
      </c>
      <c r="AX7">
        <v>60</v>
      </c>
      <c r="AY7">
        <v>50</v>
      </c>
      <c r="AZ7">
        <v>5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4.2299999999999995</v>
      </c>
      <c r="I8" s="88">
        <v>0.5</v>
      </c>
      <c r="J8" s="88">
        <v>4.84</v>
      </c>
      <c r="K8" s="88">
        <v>0</v>
      </c>
      <c r="L8" s="88">
        <v>7.73</v>
      </c>
      <c r="M8" s="116">
        <v>0</v>
      </c>
      <c r="N8" s="115">
        <v>76.98</v>
      </c>
      <c r="O8" s="88">
        <v>195.81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4.25</v>
      </c>
      <c r="Y8">
        <v>0</v>
      </c>
      <c r="Z8">
        <v>0</v>
      </c>
      <c r="AA8">
        <v>0</v>
      </c>
      <c r="AB8">
        <v>0</v>
      </c>
      <c r="AC8">
        <v>4.83</v>
      </c>
      <c r="AD8">
        <v>2.9</v>
      </c>
      <c r="AE8">
        <v>0.53</v>
      </c>
      <c r="AF8">
        <v>0.37</v>
      </c>
      <c r="AG8">
        <v>0.52</v>
      </c>
      <c r="AH8">
        <v>0.94</v>
      </c>
      <c r="AI8">
        <v>0.5</v>
      </c>
      <c r="AJ8">
        <v>0.92</v>
      </c>
      <c r="AK8">
        <v>0.57999999999999996</v>
      </c>
      <c r="AL8">
        <v>0.59</v>
      </c>
      <c r="AM8">
        <v>0.37</v>
      </c>
      <c r="AN8">
        <v>0</v>
      </c>
      <c r="AO8">
        <v>0</v>
      </c>
      <c r="AP8">
        <v>44.84</v>
      </c>
      <c r="AQ8">
        <v>0</v>
      </c>
      <c r="AR8">
        <v>32.14</v>
      </c>
      <c r="AS8">
        <v>15.04</v>
      </c>
      <c r="AT8">
        <v>0</v>
      </c>
      <c r="AU8">
        <v>10.77</v>
      </c>
      <c r="AV8">
        <v>30</v>
      </c>
      <c r="AW8">
        <v>30</v>
      </c>
      <c r="AX8">
        <v>60</v>
      </c>
      <c r="AY8">
        <v>50</v>
      </c>
      <c r="AZ8">
        <v>5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4.2299999999999995</v>
      </c>
      <c r="I9" s="88">
        <v>0.5</v>
      </c>
      <c r="J9" s="88">
        <v>4.84</v>
      </c>
      <c r="K9" s="88">
        <v>0</v>
      </c>
      <c r="L9" s="88">
        <v>7.73</v>
      </c>
      <c r="M9" s="116">
        <v>0</v>
      </c>
      <c r="N9" s="115">
        <v>76.98</v>
      </c>
      <c r="O9" s="88">
        <v>195.81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4.25</v>
      </c>
      <c r="Y9">
        <v>0</v>
      </c>
      <c r="Z9">
        <v>0</v>
      </c>
      <c r="AA9">
        <v>0</v>
      </c>
      <c r="AB9">
        <v>0</v>
      </c>
      <c r="AC9">
        <v>4.83</v>
      </c>
      <c r="AD9">
        <v>2.9</v>
      </c>
      <c r="AE9">
        <v>0.53</v>
      </c>
      <c r="AF9">
        <v>0.37</v>
      </c>
      <c r="AG9">
        <v>0.52</v>
      </c>
      <c r="AH9">
        <v>0.94</v>
      </c>
      <c r="AI9">
        <v>0.5</v>
      </c>
      <c r="AJ9">
        <v>0.92</v>
      </c>
      <c r="AK9">
        <v>0.57999999999999996</v>
      </c>
      <c r="AL9">
        <v>0.59</v>
      </c>
      <c r="AM9">
        <v>0.37</v>
      </c>
      <c r="AN9">
        <v>0</v>
      </c>
      <c r="AO9">
        <v>0</v>
      </c>
      <c r="AP9">
        <v>44.84</v>
      </c>
      <c r="AQ9">
        <v>0</v>
      </c>
      <c r="AR9">
        <v>32.14</v>
      </c>
      <c r="AS9">
        <v>15.04</v>
      </c>
      <c r="AT9">
        <v>0</v>
      </c>
      <c r="AU9">
        <v>10.77</v>
      </c>
      <c r="AV9">
        <v>30</v>
      </c>
      <c r="AW9">
        <v>30</v>
      </c>
      <c r="AX9">
        <v>60</v>
      </c>
      <c r="AY9">
        <v>50</v>
      </c>
      <c r="AZ9">
        <v>5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4.2299999999999995</v>
      </c>
      <c r="I10" s="88">
        <v>0.5</v>
      </c>
      <c r="J10" s="88">
        <v>4.84</v>
      </c>
      <c r="K10" s="88">
        <v>0</v>
      </c>
      <c r="L10" s="88">
        <v>7.73</v>
      </c>
      <c r="M10" s="116">
        <v>0</v>
      </c>
      <c r="N10" s="115">
        <v>76.98</v>
      </c>
      <c r="O10" s="88">
        <v>195.81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4.25</v>
      </c>
      <c r="Y10">
        <v>0</v>
      </c>
      <c r="Z10">
        <v>0</v>
      </c>
      <c r="AA10">
        <v>0</v>
      </c>
      <c r="AB10">
        <v>0</v>
      </c>
      <c r="AC10">
        <v>4.83</v>
      </c>
      <c r="AD10">
        <v>2.9</v>
      </c>
      <c r="AE10">
        <v>0.53</v>
      </c>
      <c r="AF10">
        <v>0.37</v>
      </c>
      <c r="AG10">
        <v>0.52</v>
      </c>
      <c r="AH10">
        <v>0.94</v>
      </c>
      <c r="AI10">
        <v>0.5</v>
      </c>
      <c r="AJ10">
        <v>0.92</v>
      </c>
      <c r="AK10">
        <v>0.57999999999999996</v>
      </c>
      <c r="AL10">
        <v>0.59</v>
      </c>
      <c r="AM10">
        <v>0.37</v>
      </c>
      <c r="AN10">
        <v>0</v>
      </c>
      <c r="AO10">
        <v>0</v>
      </c>
      <c r="AP10">
        <v>44.84</v>
      </c>
      <c r="AQ10">
        <v>0</v>
      </c>
      <c r="AR10">
        <v>32.14</v>
      </c>
      <c r="AS10">
        <v>15.04</v>
      </c>
      <c r="AT10">
        <v>0</v>
      </c>
      <c r="AU10">
        <v>10.77</v>
      </c>
      <c r="AV10">
        <v>30</v>
      </c>
      <c r="AW10">
        <v>30</v>
      </c>
      <c r="AX10">
        <v>60</v>
      </c>
      <c r="AY10">
        <v>50</v>
      </c>
      <c r="AZ10">
        <v>5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4.2299999999999995</v>
      </c>
      <c r="I11" s="88">
        <v>0.5</v>
      </c>
      <c r="J11" s="88">
        <v>4.84</v>
      </c>
      <c r="K11" s="88">
        <v>0</v>
      </c>
      <c r="L11" s="88">
        <v>7.73</v>
      </c>
      <c r="M11" s="116">
        <v>0</v>
      </c>
      <c r="N11" s="115">
        <v>76.98</v>
      </c>
      <c r="O11" s="88">
        <v>195.81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4.25</v>
      </c>
      <c r="Y11">
        <v>0</v>
      </c>
      <c r="Z11">
        <v>0</v>
      </c>
      <c r="AA11">
        <v>0</v>
      </c>
      <c r="AB11">
        <v>0</v>
      </c>
      <c r="AC11">
        <v>4.83</v>
      </c>
      <c r="AD11">
        <v>2.9</v>
      </c>
      <c r="AE11">
        <v>0.53</v>
      </c>
      <c r="AF11">
        <v>0.37</v>
      </c>
      <c r="AG11">
        <v>0.52</v>
      </c>
      <c r="AH11">
        <v>0.94</v>
      </c>
      <c r="AI11">
        <v>0.5</v>
      </c>
      <c r="AJ11">
        <v>0.92</v>
      </c>
      <c r="AK11">
        <v>0.57999999999999996</v>
      </c>
      <c r="AL11">
        <v>0.59</v>
      </c>
      <c r="AM11">
        <v>0.37</v>
      </c>
      <c r="AN11">
        <v>0</v>
      </c>
      <c r="AO11">
        <v>0</v>
      </c>
      <c r="AP11">
        <v>44.84</v>
      </c>
      <c r="AQ11">
        <v>0</v>
      </c>
      <c r="AR11">
        <v>32.14</v>
      </c>
      <c r="AS11">
        <v>15.04</v>
      </c>
      <c r="AT11">
        <v>0</v>
      </c>
      <c r="AU11">
        <v>10.77</v>
      </c>
      <c r="AV11">
        <v>30</v>
      </c>
      <c r="AW11">
        <v>30</v>
      </c>
      <c r="AX11">
        <v>60</v>
      </c>
      <c r="AY11">
        <v>50</v>
      </c>
      <c r="AZ11">
        <v>5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4.2299999999999995</v>
      </c>
      <c r="I12" s="88">
        <v>0.5</v>
      </c>
      <c r="J12" s="88">
        <v>4.84</v>
      </c>
      <c r="K12" s="88">
        <v>0</v>
      </c>
      <c r="L12" s="88">
        <v>7.73</v>
      </c>
      <c r="M12" s="116">
        <v>0</v>
      </c>
      <c r="N12" s="115">
        <v>76.98</v>
      </c>
      <c r="O12" s="88">
        <v>195.81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4.25</v>
      </c>
      <c r="Y12">
        <v>0</v>
      </c>
      <c r="Z12">
        <v>0</v>
      </c>
      <c r="AA12">
        <v>0</v>
      </c>
      <c r="AB12">
        <v>0</v>
      </c>
      <c r="AC12">
        <v>4.83</v>
      </c>
      <c r="AD12">
        <v>2.9</v>
      </c>
      <c r="AE12">
        <v>0.53</v>
      </c>
      <c r="AF12">
        <v>0.37</v>
      </c>
      <c r="AG12">
        <v>0.52</v>
      </c>
      <c r="AH12">
        <v>0.94</v>
      </c>
      <c r="AI12">
        <v>0.5</v>
      </c>
      <c r="AJ12">
        <v>0.92</v>
      </c>
      <c r="AK12">
        <v>0.57999999999999996</v>
      </c>
      <c r="AL12">
        <v>0.59</v>
      </c>
      <c r="AM12">
        <v>0.37</v>
      </c>
      <c r="AN12">
        <v>0</v>
      </c>
      <c r="AO12">
        <v>0</v>
      </c>
      <c r="AP12">
        <v>44.84</v>
      </c>
      <c r="AQ12">
        <v>0</v>
      </c>
      <c r="AR12">
        <v>32.14</v>
      </c>
      <c r="AS12">
        <v>15.04</v>
      </c>
      <c r="AT12">
        <v>0</v>
      </c>
      <c r="AU12">
        <v>10.77</v>
      </c>
      <c r="AV12">
        <v>30</v>
      </c>
      <c r="AW12">
        <v>30</v>
      </c>
      <c r="AX12">
        <v>60</v>
      </c>
      <c r="AY12">
        <v>50</v>
      </c>
      <c r="AZ12">
        <v>5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4.2299999999999995</v>
      </c>
      <c r="I13" s="88">
        <v>0.5</v>
      </c>
      <c r="J13" s="88">
        <v>4.84</v>
      </c>
      <c r="K13" s="88">
        <v>0</v>
      </c>
      <c r="L13" s="88">
        <v>7.73</v>
      </c>
      <c r="M13" s="116">
        <v>0</v>
      </c>
      <c r="N13" s="115">
        <v>76.98</v>
      </c>
      <c r="O13" s="88">
        <v>195.81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4.25</v>
      </c>
      <c r="Y13">
        <v>0</v>
      </c>
      <c r="Z13">
        <v>0</v>
      </c>
      <c r="AA13">
        <v>0</v>
      </c>
      <c r="AB13">
        <v>0</v>
      </c>
      <c r="AC13">
        <v>4.83</v>
      </c>
      <c r="AD13">
        <v>2.9</v>
      </c>
      <c r="AE13">
        <v>0.53</v>
      </c>
      <c r="AF13">
        <v>0.37</v>
      </c>
      <c r="AG13">
        <v>0.52</v>
      </c>
      <c r="AH13">
        <v>0.94</v>
      </c>
      <c r="AI13">
        <v>0.5</v>
      </c>
      <c r="AJ13">
        <v>0.92</v>
      </c>
      <c r="AK13">
        <v>0.57999999999999996</v>
      </c>
      <c r="AL13">
        <v>0.59</v>
      </c>
      <c r="AM13">
        <v>0.37</v>
      </c>
      <c r="AN13">
        <v>0</v>
      </c>
      <c r="AO13">
        <v>0</v>
      </c>
      <c r="AP13">
        <v>44.84</v>
      </c>
      <c r="AQ13">
        <v>0</v>
      </c>
      <c r="AR13">
        <v>32.14</v>
      </c>
      <c r="AS13">
        <v>15.04</v>
      </c>
      <c r="AT13">
        <v>0</v>
      </c>
      <c r="AU13">
        <v>10.77</v>
      </c>
      <c r="AV13">
        <v>30</v>
      </c>
      <c r="AW13">
        <v>30</v>
      </c>
      <c r="AX13">
        <v>60</v>
      </c>
      <c r="AY13">
        <v>50</v>
      </c>
      <c r="AZ13">
        <v>5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4.2299999999999995</v>
      </c>
      <c r="I14" s="88">
        <v>0.5</v>
      </c>
      <c r="J14" s="88">
        <v>4.84</v>
      </c>
      <c r="K14" s="88">
        <v>0</v>
      </c>
      <c r="L14" s="88">
        <v>7.73</v>
      </c>
      <c r="M14" s="116">
        <v>0</v>
      </c>
      <c r="N14" s="115">
        <v>76.98</v>
      </c>
      <c r="O14" s="88">
        <v>195.81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4.25</v>
      </c>
      <c r="Y14">
        <v>0</v>
      </c>
      <c r="Z14">
        <v>0</v>
      </c>
      <c r="AA14">
        <v>0</v>
      </c>
      <c r="AB14">
        <v>0</v>
      </c>
      <c r="AC14">
        <v>4.83</v>
      </c>
      <c r="AD14">
        <v>2.9</v>
      </c>
      <c r="AE14">
        <v>0.53</v>
      </c>
      <c r="AF14">
        <v>0.37</v>
      </c>
      <c r="AG14">
        <v>0.52</v>
      </c>
      <c r="AH14">
        <v>0.94</v>
      </c>
      <c r="AI14">
        <v>0.5</v>
      </c>
      <c r="AJ14">
        <v>0.92</v>
      </c>
      <c r="AK14">
        <v>0.57999999999999996</v>
      </c>
      <c r="AL14">
        <v>0.59</v>
      </c>
      <c r="AM14">
        <v>0.37</v>
      </c>
      <c r="AN14">
        <v>0</v>
      </c>
      <c r="AO14">
        <v>0</v>
      </c>
      <c r="AP14">
        <v>44.84</v>
      </c>
      <c r="AQ14">
        <v>0</v>
      </c>
      <c r="AR14">
        <v>32.14</v>
      </c>
      <c r="AS14">
        <v>15.04</v>
      </c>
      <c r="AT14">
        <v>0</v>
      </c>
      <c r="AU14">
        <v>10.77</v>
      </c>
      <c r="AV14">
        <v>30</v>
      </c>
      <c r="AW14">
        <v>30</v>
      </c>
      <c r="AX14">
        <v>60</v>
      </c>
      <c r="AY14">
        <v>50</v>
      </c>
      <c r="AZ14">
        <v>5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4.2299999999999995</v>
      </c>
      <c r="I15" s="88">
        <v>0.5</v>
      </c>
      <c r="J15" s="88">
        <v>4.84</v>
      </c>
      <c r="K15" s="88">
        <v>0</v>
      </c>
      <c r="L15" s="88">
        <v>7.73</v>
      </c>
      <c r="M15" s="116">
        <v>0</v>
      </c>
      <c r="N15" s="115">
        <v>76.98</v>
      </c>
      <c r="O15" s="88">
        <v>195.81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4.25</v>
      </c>
      <c r="Y15">
        <v>0</v>
      </c>
      <c r="Z15">
        <v>0</v>
      </c>
      <c r="AA15">
        <v>0</v>
      </c>
      <c r="AB15">
        <v>0</v>
      </c>
      <c r="AC15">
        <v>4.83</v>
      </c>
      <c r="AD15">
        <v>2.9</v>
      </c>
      <c r="AE15">
        <v>0.53</v>
      </c>
      <c r="AF15">
        <v>0.37</v>
      </c>
      <c r="AG15">
        <v>0.52</v>
      </c>
      <c r="AH15">
        <v>0.94</v>
      </c>
      <c r="AI15">
        <v>0.5</v>
      </c>
      <c r="AJ15">
        <v>0.92</v>
      </c>
      <c r="AK15">
        <v>0.57999999999999996</v>
      </c>
      <c r="AL15">
        <v>0.59</v>
      </c>
      <c r="AM15">
        <v>0.37</v>
      </c>
      <c r="AN15">
        <v>0</v>
      </c>
      <c r="AO15">
        <v>0</v>
      </c>
      <c r="AP15">
        <v>44.84</v>
      </c>
      <c r="AQ15">
        <v>0</v>
      </c>
      <c r="AR15">
        <v>32.14</v>
      </c>
      <c r="AS15">
        <v>15.04</v>
      </c>
      <c r="AT15">
        <v>0</v>
      </c>
      <c r="AU15">
        <v>10.77</v>
      </c>
      <c r="AV15">
        <v>30</v>
      </c>
      <c r="AW15">
        <v>30</v>
      </c>
      <c r="AX15">
        <v>60</v>
      </c>
      <c r="AY15">
        <v>50</v>
      </c>
      <c r="AZ15">
        <v>5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4.2299999999999995</v>
      </c>
      <c r="I16" s="88">
        <v>0.5</v>
      </c>
      <c r="J16" s="88">
        <v>4.84</v>
      </c>
      <c r="K16" s="88">
        <v>0</v>
      </c>
      <c r="L16" s="88">
        <v>7.73</v>
      </c>
      <c r="M16" s="116">
        <v>0</v>
      </c>
      <c r="N16" s="115">
        <v>76.98</v>
      </c>
      <c r="O16" s="88">
        <v>195.81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4.25</v>
      </c>
      <c r="Y16">
        <v>0</v>
      </c>
      <c r="Z16">
        <v>0</v>
      </c>
      <c r="AA16">
        <v>0</v>
      </c>
      <c r="AB16">
        <v>0</v>
      </c>
      <c r="AC16">
        <v>4.83</v>
      </c>
      <c r="AD16">
        <v>2.9</v>
      </c>
      <c r="AE16">
        <v>0.53</v>
      </c>
      <c r="AF16">
        <v>0.37</v>
      </c>
      <c r="AG16">
        <v>0.52</v>
      </c>
      <c r="AH16">
        <v>0.94</v>
      </c>
      <c r="AI16">
        <v>0.5</v>
      </c>
      <c r="AJ16">
        <v>0.92</v>
      </c>
      <c r="AK16">
        <v>0.57999999999999996</v>
      </c>
      <c r="AL16">
        <v>0.59</v>
      </c>
      <c r="AM16">
        <v>0.37</v>
      </c>
      <c r="AN16">
        <v>0</v>
      </c>
      <c r="AO16">
        <v>0</v>
      </c>
      <c r="AP16">
        <v>44.84</v>
      </c>
      <c r="AQ16">
        <v>0</v>
      </c>
      <c r="AR16">
        <v>32.14</v>
      </c>
      <c r="AS16">
        <v>15.04</v>
      </c>
      <c r="AT16">
        <v>0</v>
      </c>
      <c r="AU16">
        <v>10.77</v>
      </c>
      <c r="AV16">
        <v>30</v>
      </c>
      <c r="AW16">
        <v>30</v>
      </c>
      <c r="AX16">
        <v>60</v>
      </c>
      <c r="AY16">
        <v>50</v>
      </c>
      <c r="AZ16">
        <v>5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4.2299999999999995</v>
      </c>
      <c r="I17" s="88">
        <v>0.5</v>
      </c>
      <c r="J17" s="88">
        <v>4.84</v>
      </c>
      <c r="K17" s="88">
        <v>0</v>
      </c>
      <c r="L17" s="88">
        <v>7.73</v>
      </c>
      <c r="M17" s="116">
        <v>0</v>
      </c>
      <c r="N17" s="115">
        <v>76.98</v>
      </c>
      <c r="O17" s="88">
        <v>195.81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4.25</v>
      </c>
      <c r="Y17">
        <v>0</v>
      </c>
      <c r="Z17">
        <v>0</v>
      </c>
      <c r="AA17">
        <v>0</v>
      </c>
      <c r="AB17">
        <v>0</v>
      </c>
      <c r="AC17">
        <v>4.83</v>
      </c>
      <c r="AD17">
        <v>2.9</v>
      </c>
      <c r="AE17">
        <v>0.53</v>
      </c>
      <c r="AF17">
        <v>0.37</v>
      </c>
      <c r="AG17">
        <v>0.52</v>
      </c>
      <c r="AH17">
        <v>0.94</v>
      </c>
      <c r="AI17">
        <v>0.5</v>
      </c>
      <c r="AJ17">
        <v>0.92</v>
      </c>
      <c r="AK17">
        <v>0.57999999999999996</v>
      </c>
      <c r="AL17">
        <v>0.59</v>
      </c>
      <c r="AM17">
        <v>0.37</v>
      </c>
      <c r="AN17">
        <v>0</v>
      </c>
      <c r="AO17">
        <v>0</v>
      </c>
      <c r="AP17">
        <v>44.84</v>
      </c>
      <c r="AQ17">
        <v>0</v>
      </c>
      <c r="AR17">
        <v>32.14</v>
      </c>
      <c r="AS17">
        <v>15.04</v>
      </c>
      <c r="AT17">
        <v>0</v>
      </c>
      <c r="AU17">
        <v>10.77</v>
      </c>
      <c r="AV17">
        <v>30</v>
      </c>
      <c r="AW17">
        <v>30</v>
      </c>
      <c r="AX17">
        <v>60</v>
      </c>
      <c r="AY17">
        <v>50</v>
      </c>
      <c r="AZ17">
        <v>5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4.2299999999999995</v>
      </c>
      <c r="I18" s="88">
        <v>0.5</v>
      </c>
      <c r="J18" s="88">
        <v>4.84</v>
      </c>
      <c r="K18" s="88">
        <v>0</v>
      </c>
      <c r="L18" s="88">
        <v>7.73</v>
      </c>
      <c r="M18" s="116">
        <v>0</v>
      </c>
      <c r="N18" s="115">
        <v>76.98</v>
      </c>
      <c r="O18" s="88">
        <v>195.81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4.25</v>
      </c>
      <c r="Y18">
        <v>0</v>
      </c>
      <c r="Z18">
        <v>0</v>
      </c>
      <c r="AA18">
        <v>0</v>
      </c>
      <c r="AB18">
        <v>0</v>
      </c>
      <c r="AC18">
        <v>4.83</v>
      </c>
      <c r="AD18">
        <v>2.9</v>
      </c>
      <c r="AE18">
        <v>0.53</v>
      </c>
      <c r="AF18">
        <v>0.37</v>
      </c>
      <c r="AG18">
        <v>0.52</v>
      </c>
      <c r="AH18">
        <v>0.94</v>
      </c>
      <c r="AI18">
        <v>0.5</v>
      </c>
      <c r="AJ18">
        <v>0.92</v>
      </c>
      <c r="AK18">
        <v>0.57999999999999996</v>
      </c>
      <c r="AL18">
        <v>0.59</v>
      </c>
      <c r="AM18">
        <v>0.37</v>
      </c>
      <c r="AN18">
        <v>0</v>
      </c>
      <c r="AO18">
        <v>0</v>
      </c>
      <c r="AP18">
        <v>44.84</v>
      </c>
      <c r="AQ18">
        <v>0</v>
      </c>
      <c r="AR18">
        <v>32.14</v>
      </c>
      <c r="AS18">
        <v>15.04</v>
      </c>
      <c r="AT18">
        <v>0</v>
      </c>
      <c r="AU18">
        <v>10.77</v>
      </c>
      <c r="AV18">
        <v>30</v>
      </c>
      <c r="AW18">
        <v>30</v>
      </c>
      <c r="AX18">
        <v>60</v>
      </c>
      <c r="AY18">
        <v>50</v>
      </c>
      <c r="AZ18">
        <v>5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4.2299999999999995</v>
      </c>
      <c r="I19" s="88">
        <v>0.5</v>
      </c>
      <c r="J19" s="88">
        <v>4.84</v>
      </c>
      <c r="K19" s="88">
        <v>0</v>
      </c>
      <c r="L19" s="88">
        <v>7.73</v>
      </c>
      <c r="M19" s="116">
        <v>0</v>
      </c>
      <c r="N19" s="115">
        <v>76.98</v>
      </c>
      <c r="O19" s="88">
        <v>195.81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4.25</v>
      </c>
      <c r="Y19">
        <v>0</v>
      </c>
      <c r="Z19">
        <v>0</v>
      </c>
      <c r="AA19">
        <v>0</v>
      </c>
      <c r="AB19">
        <v>0</v>
      </c>
      <c r="AC19">
        <v>4.83</v>
      </c>
      <c r="AD19">
        <v>2.9</v>
      </c>
      <c r="AE19">
        <v>0.53</v>
      </c>
      <c r="AF19">
        <v>0.37</v>
      </c>
      <c r="AG19">
        <v>0.52</v>
      </c>
      <c r="AH19">
        <v>0.94</v>
      </c>
      <c r="AI19">
        <v>0.5</v>
      </c>
      <c r="AJ19">
        <v>0.92</v>
      </c>
      <c r="AK19">
        <v>0.57999999999999996</v>
      </c>
      <c r="AL19">
        <v>0.59</v>
      </c>
      <c r="AM19">
        <v>0.37</v>
      </c>
      <c r="AN19">
        <v>0</v>
      </c>
      <c r="AO19">
        <v>0</v>
      </c>
      <c r="AP19">
        <v>44.84</v>
      </c>
      <c r="AQ19">
        <v>0</v>
      </c>
      <c r="AR19">
        <v>32.14</v>
      </c>
      <c r="AS19">
        <v>15.04</v>
      </c>
      <c r="AT19">
        <v>0</v>
      </c>
      <c r="AU19">
        <v>10.77</v>
      </c>
      <c r="AV19">
        <v>30</v>
      </c>
      <c r="AW19">
        <v>30</v>
      </c>
      <c r="AX19">
        <v>60</v>
      </c>
      <c r="AY19">
        <v>50</v>
      </c>
      <c r="AZ19">
        <v>5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4.2299999999999995</v>
      </c>
      <c r="I20" s="88">
        <v>0.5</v>
      </c>
      <c r="J20" s="88">
        <v>4.84</v>
      </c>
      <c r="K20" s="88">
        <v>0</v>
      </c>
      <c r="L20" s="88">
        <v>7.73</v>
      </c>
      <c r="M20" s="116">
        <v>0</v>
      </c>
      <c r="N20" s="115">
        <v>76.98</v>
      </c>
      <c r="O20" s="88">
        <v>195.81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4.25</v>
      </c>
      <c r="Y20">
        <v>0</v>
      </c>
      <c r="Z20">
        <v>0</v>
      </c>
      <c r="AA20">
        <v>0</v>
      </c>
      <c r="AB20">
        <v>0</v>
      </c>
      <c r="AC20">
        <v>4.83</v>
      </c>
      <c r="AD20">
        <v>2.9</v>
      </c>
      <c r="AE20">
        <v>0.53</v>
      </c>
      <c r="AF20">
        <v>0.37</v>
      </c>
      <c r="AG20">
        <v>0.52</v>
      </c>
      <c r="AH20">
        <v>0.94</v>
      </c>
      <c r="AI20">
        <v>0.5</v>
      </c>
      <c r="AJ20">
        <v>0.92</v>
      </c>
      <c r="AK20">
        <v>0.57999999999999996</v>
      </c>
      <c r="AL20">
        <v>0.59</v>
      </c>
      <c r="AM20">
        <v>0.37</v>
      </c>
      <c r="AN20">
        <v>0</v>
      </c>
      <c r="AO20">
        <v>0</v>
      </c>
      <c r="AP20">
        <v>44.84</v>
      </c>
      <c r="AQ20">
        <v>0</v>
      </c>
      <c r="AR20">
        <v>32.14</v>
      </c>
      <c r="AS20">
        <v>15.04</v>
      </c>
      <c r="AT20">
        <v>0</v>
      </c>
      <c r="AU20">
        <v>10.77</v>
      </c>
      <c r="AV20">
        <v>30</v>
      </c>
      <c r="AW20">
        <v>30</v>
      </c>
      <c r="AX20">
        <v>60</v>
      </c>
      <c r="AY20">
        <v>50</v>
      </c>
      <c r="AZ20">
        <v>5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4.2299999999999995</v>
      </c>
      <c r="I21" s="88">
        <v>0.5</v>
      </c>
      <c r="J21" s="88">
        <v>4.84</v>
      </c>
      <c r="K21" s="88">
        <v>0</v>
      </c>
      <c r="L21" s="88">
        <v>7.73</v>
      </c>
      <c r="M21" s="116">
        <v>0</v>
      </c>
      <c r="N21" s="115">
        <v>76.98</v>
      </c>
      <c r="O21" s="88">
        <v>195.81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4.25</v>
      </c>
      <c r="Y21">
        <v>0</v>
      </c>
      <c r="Z21">
        <v>0</v>
      </c>
      <c r="AA21">
        <v>0</v>
      </c>
      <c r="AB21">
        <v>0</v>
      </c>
      <c r="AC21">
        <v>4.83</v>
      </c>
      <c r="AD21">
        <v>2.9</v>
      </c>
      <c r="AE21">
        <v>0.53</v>
      </c>
      <c r="AF21">
        <v>0.37</v>
      </c>
      <c r="AG21">
        <v>0.52</v>
      </c>
      <c r="AH21">
        <v>0.94</v>
      </c>
      <c r="AI21">
        <v>0.5</v>
      </c>
      <c r="AJ21">
        <v>0.92</v>
      </c>
      <c r="AK21">
        <v>0.57999999999999996</v>
      </c>
      <c r="AL21">
        <v>0.59</v>
      </c>
      <c r="AM21">
        <v>0.37</v>
      </c>
      <c r="AN21">
        <v>0</v>
      </c>
      <c r="AO21">
        <v>0</v>
      </c>
      <c r="AP21">
        <v>44.84</v>
      </c>
      <c r="AQ21">
        <v>0</v>
      </c>
      <c r="AR21">
        <v>32.14</v>
      </c>
      <c r="AS21">
        <v>15.04</v>
      </c>
      <c r="AT21">
        <v>0</v>
      </c>
      <c r="AU21">
        <v>10.77</v>
      </c>
      <c r="AV21">
        <v>30</v>
      </c>
      <c r="AW21">
        <v>30</v>
      </c>
      <c r="AX21">
        <v>60</v>
      </c>
      <c r="AY21">
        <v>50</v>
      </c>
      <c r="AZ21">
        <v>5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4.2299999999999995</v>
      </c>
      <c r="I22" s="88">
        <v>0.5</v>
      </c>
      <c r="J22" s="88">
        <v>4.84</v>
      </c>
      <c r="K22" s="88">
        <v>0</v>
      </c>
      <c r="L22" s="88">
        <v>7.73</v>
      </c>
      <c r="M22" s="116">
        <v>0</v>
      </c>
      <c r="N22" s="115">
        <v>76.98</v>
      </c>
      <c r="O22" s="88">
        <v>195.81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4.25</v>
      </c>
      <c r="Y22">
        <v>0</v>
      </c>
      <c r="Z22">
        <v>0</v>
      </c>
      <c r="AA22">
        <v>0</v>
      </c>
      <c r="AB22">
        <v>0</v>
      </c>
      <c r="AC22">
        <v>4.83</v>
      </c>
      <c r="AD22">
        <v>2.9</v>
      </c>
      <c r="AE22">
        <v>0.53</v>
      </c>
      <c r="AF22">
        <v>0.37</v>
      </c>
      <c r="AG22">
        <v>0.52</v>
      </c>
      <c r="AH22">
        <v>0.94</v>
      </c>
      <c r="AI22">
        <v>0.5</v>
      </c>
      <c r="AJ22">
        <v>0.92</v>
      </c>
      <c r="AK22">
        <v>0.57999999999999996</v>
      </c>
      <c r="AL22">
        <v>0.59</v>
      </c>
      <c r="AM22">
        <v>0.37</v>
      </c>
      <c r="AN22">
        <v>0</v>
      </c>
      <c r="AO22">
        <v>0</v>
      </c>
      <c r="AP22">
        <v>44.84</v>
      </c>
      <c r="AQ22">
        <v>0</v>
      </c>
      <c r="AR22">
        <v>32.14</v>
      </c>
      <c r="AS22">
        <v>15.04</v>
      </c>
      <c r="AT22">
        <v>0</v>
      </c>
      <c r="AU22">
        <v>10.77</v>
      </c>
      <c r="AV22">
        <v>30</v>
      </c>
      <c r="AW22">
        <v>30</v>
      </c>
      <c r="AX22">
        <v>60</v>
      </c>
      <c r="AY22">
        <v>50</v>
      </c>
      <c r="AZ22">
        <v>5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4.2299999999999995</v>
      </c>
      <c r="I23" s="88">
        <v>0.5</v>
      </c>
      <c r="J23" s="88">
        <v>4.84</v>
      </c>
      <c r="K23" s="88">
        <v>0</v>
      </c>
      <c r="L23" s="88">
        <v>14.290000000000001</v>
      </c>
      <c r="M23" s="116">
        <v>0</v>
      </c>
      <c r="N23" s="115">
        <v>76.98</v>
      </c>
      <c r="O23" s="88">
        <v>195.81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4.25</v>
      </c>
      <c r="Y23">
        <v>0</v>
      </c>
      <c r="Z23">
        <v>0</v>
      </c>
      <c r="AA23">
        <v>0</v>
      </c>
      <c r="AB23">
        <v>0</v>
      </c>
      <c r="AC23">
        <v>4.83</v>
      </c>
      <c r="AD23">
        <v>9.4600000000000009</v>
      </c>
      <c r="AE23">
        <v>0.53</v>
      </c>
      <c r="AF23">
        <v>0.37</v>
      </c>
      <c r="AG23">
        <v>0.52</v>
      </c>
      <c r="AH23">
        <v>0.94</v>
      </c>
      <c r="AI23">
        <v>0.5</v>
      </c>
      <c r="AJ23">
        <v>0.92</v>
      </c>
      <c r="AK23">
        <v>0.57999999999999996</v>
      </c>
      <c r="AL23">
        <v>0.59</v>
      </c>
      <c r="AM23">
        <v>0.37</v>
      </c>
      <c r="AN23">
        <v>0</v>
      </c>
      <c r="AO23">
        <v>0</v>
      </c>
      <c r="AP23">
        <v>44.84</v>
      </c>
      <c r="AQ23">
        <v>0</v>
      </c>
      <c r="AR23">
        <v>32.14</v>
      </c>
      <c r="AS23">
        <v>15.04</v>
      </c>
      <c r="AT23">
        <v>0</v>
      </c>
      <c r="AU23">
        <v>10.77</v>
      </c>
      <c r="AV23">
        <v>30</v>
      </c>
      <c r="AW23">
        <v>30</v>
      </c>
      <c r="AX23">
        <v>60</v>
      </c>
      <c r="AY23">
        <v>50</v>
      </c>
      <c r="AZ23">
        <v>5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4.2299999999999995</v>
      </c>
      <c r="I24" s="88">
        <v>0.5</v>
      </c>
      <c r="J24" s="88">
        <v>4.84</v>
      </c>
      <c r="K24" s="88">
        <v>0</v>
      </c>
      <c r="L24" s="88">
        <v>14.290000000000001</v>
      </c>
      <c r="M24" s="116">
        <v>0</v>
      </c>
      <c r="N24" s="115">
        <v>76.98</v>
      </c>
      <c r="O24" s="88">
        <v>195.81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4.25</v>
      </c>
      <c r="Y24">
        <v>0</v>
      </c>
      <c r="Z24">
        <v>0</v>
      </c>
      <c r="AA24">
        <v>0</v>
      </c>
      <c r="AB24">
        <v>0</v>
      </c>
      <c r="AC24">
        <v>4.83</v>
      </c>
      <c r="AD24">
        <v>9.4600000000000009</v>
      </c>
      <c r="AE24">
        <v>0.53</v>
      </c>
      <c r="AF24">
        <v>0.37</v>
      </c>
      <c r="AG24">
        <v>0.52</v>
      </c>
      <c r="AH24">
        <v>0.94</v>
      </c>
      <c r="AI24">
        <v>0.5</v>
      </c>
      <c r="AJ24">
        <v>0.92</v>
      </c>
      <c r="AK24">
        <v>0.57999999999999996</v>
      </c>
      <c r="AL24">
        <v>0.59</v>
      </c>
      <c r="AM24">
        <v>0.37</v>
      </c>
      <c r="AN24">
        <v>0</v>
      </c>
      <c r="AO24">
        <v>0</v>
      </c>
      <c r="AP24">
        <v>44.84</v>
      </c>
      <c r="AQ24">
        <v>0</v>
      </c>
      <c r="AR24">
        <v>32.14</v>
      </c>
      <c r="AS24">
        <v>15.04</v>
      </c>
      <c r="AT24">
        <v>0</v>
      </c>
      <c r="AU24">
        <v>10.77</v>
      </c>
      <c r="AV24">
        <v>30</v>
      </c>
      <c r="AW24">
        <v>30</v>
      </c>
      <c r="AX24">
        <v>60</v>
      </c>
      <c r="AY24">
        <v>50</v>
      </c>
      <c r="AZ24">
        <v>5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4.2299999999999995</v>
      </c>
      <c r="I25" s="88">
        <v>0.5</v>
      </c>
      <c r="J25" s="88">
        <v>4.84</v>
      </c>
      <c r="K25" s="88">
        <v>0</v>
      </c>
      <c r="L25" s="88">
        <v>14.290000000000001</v>
      </c>
      <c r="M25" s="116">
        <v>0</v>
      </c>
      <c r="N25" s="115">
        <v>76.98</v>
      </c>
      <c r="O25" s="88">
        <v>195.81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4.25</v>
      </c>
      <c r="Y25">
        <v>0</v>
      </c>
      <c r="Z25">
        <v>0</v>
      </c>
      <c r="AA25">
        <v>0</v>
      </c>
      <c r="AB25">
        <v>0</v>
      </c>
      <c r="AC25">
        <v>4.83</v>
      </c>
      <c r="AD25">
        <v>9.4600000000000009</v>
      </c>
      <c r="AE25">
        <v>0.53</v>
      </c>
      <c r="AF25">
        <v>0.37</v>
      </c>
      <c r="AG25">
        <v>0.52</v>
      </c>
      <c r="AH25">
        <v>0.94</v>
      </c>
      <c r="AI25">
        <v>0.5</v>
      </c>
      <c r="AJ25">
        <v>0.92</v>
      </c>
      <c r="AK25">
        <v>0.57999999999999996</v>
      </c>
      <c r="AL25">
        <v>0.59</v>
      </c>
      <c r="AM25">
        <v>0.37</v>
      </c>
      <c r="AN25">
        <v>0</v>
      </c>
      <c r="AO25">
        <v>0</v>
      </c>
      <c r="AP25">
        <v>44.84</v>
      </c>
      <c r="AQ25">
        <v>0</v>
      </c>
      <c r="AR25">
        <v>32.14</v>
      </c>
      <c r="AS25">
        <v>15.04</v>
      </c>
      <c r="AT25">
        <v>0</v>
      </c>
      <c r="AU25">
        <v>10.77</v>
      </c>
      <c r="AV25">
        <v>30</v>
      </c>
      <c r="AW25">
        <v>30</v>
      </c>
      <c r="AX25">
        <v>60</v>
      </c>
      <c r="AY25">
        <v>50</v>
      </c>
      <c r="AZ25">
        <v>5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4.2299999999999995</v>
      </c>
      <c r="I26" s="88">
        <v>0.5</v>
      </c>
      <c r="J26" s="88">
        <v>4.84</v>
      </c>
      <c r="K26" s="88">
        <v>0</v>
      </c>
      <c r="L26" s="88">
        <v>14.290000000000001</v>
      </c>
      <c r="M26" s="116">
        <v>0</v>
      </c>
      <c r="N26" s="115">
        <v>76.98</v>
      </c>
      <c r="O26" s="88">
        <v>195.81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4.25</v>
      </c>
      <c r="Y26">
        <v>0</v>
      </c>
      <c r="Z26">
        <v>0</v>
      </c>
      <c r="AA26">
        <v>0</v>
      </c>
      <c r="AB26">
        <v>0</v>
      </c>
      <c r="AC26">
        <v>4.83</v>
      </c>
      <c r="AD26">
        <v>9.4600000000000009</v>
      </c>
      <c r="AE26">
        <v>0.53</v>
      </c>
      <c r="AF26">
        <v>0.37</v>
      </c>
      <c r="AG26">
        <v>0.52</v>
      </c>
      <c r="AH26">
        <v>0.94</v>
      </c>
      <c r="AI26">
        <v>0.5</v>
      </c>
      <c r="AJ26">
        <v>0.92</v>
      </c>
      <c r="AK26">
        <v>0.57999999999999996</v>
      </c>
      <c r="AL26">
        <v>0.59</v>
      </c>
      <c r="AM26">
        <v>0.37</v>
      </c>
      <c r="AN26">
        <v>0</v>
      </c>
      <c r="AO26">
        <v>0</v>
      </c>
      <c r="AP26">
        <v>44.84</v>
      </c>
      <c r="AQ26">
        <v>0</v>
      </c>
      <c r="AR26">
        <v>32.14</v>
      </c>
      <c r="AS26">
        <v>15.04</v>
      </c>
      <c r="AT26">
        <v>0</v>
      </c>
      <c r="AU26">
        <v>10.77</v>
      </c>
      <c r="AV26">
        <v>30</v>
      </c>
      <c r="AW26">
        <v>30</v>
      </c>
      <c r="AX26">
        <v>60</v>
      </c>
      <c r="AY26">
        <v>50</v>
      </c>
      <c r="AZ26">
        <v>5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79.650000000000006</v>
      </c>
      <c r="I27" s="88">
        <v>0.5</v>
      </c>
      <c r="J27" s="88">
        <v>4.7300000000000004</v>
      </c>
      <c r="K27" s="88">
        <v>0</v>
      </c>
      <c r="L27" s="88">
        <v>14.290000000000001</v>
      </c>
      <c r="M27" s="116">
        <v>0</v>
      </c>
      <c r="N27" s="115">
        <v>236.25</v>
      </c>
      <c r="O27" s="88">
        <v>253.67000000000002</v>
      </c>
      <c r="P27" s="88">
        <v>0</v>
      </c>
      <c r="Q27" s="88">
        <v>0</v>
      </c>
      <c r="R27" s="88">
        <v>0</v>
      </c>
      <c r="S27" s="116">
        <v>0</v>
      </c>
      <c r="W27">
        <v>75.319999999999993</v>
      </c>
      <c r="X27">
        <v>4.25</v>
      </c>
      <c r="Y27">
        <v>0</v>
      </c>
      <c r="Z27">
        <v>0</v>
      </c>
      <c r="AA27">
        <v>0</v>
      </c>
      <c r="AB27">
        <v>0</v>
      </c>
      <c r="AC27">
        <v>4.83</v>
      </c>
      <c r="AD27">
        <v>9.4600000000000009</v>
      </c>
      <c r="AE27">
        <v>0.53</v>
      </c>
      <c r="AF27">
        <v>0.37</v>
      </c>
      <c r="AG27">
        <v>0.52</v>
      </c>
      <c r="AH27">
        <v>0.94</v>
      </c>
      <c r="AI27">
        <v>0.5</v>
      </c>
      <c r="AJ27">
        <v>0.76</v>
      </c>
      <c r="AK27">
        <v>0.68</v>
      </c>
      <c r="AL27">
        <v>0.48</v>
      </c>
      <c r="AM27">
        <v>0.53</v>
      </c>
      <c r="AN27">
        <v>0</v>
      </c>
      <c r="AO27">
        <v>0</v>
      </c>
      <c r="AP27">
        <v>0</v>
      </c>
      <c r="AQ27">
        <v>204.11</v>
      </c>
      <c r="AR27">
        <v>32.14</v>
      </c>
      <c r="AS27">
        <v>0</v>
      </c>
      <c r="AT27">
        <v>72.900000000000006</v>
      </c>
      <c r="AU27">
        <v>10.77</v>
      </c>
      <c r="AV27">
        <v>30</v>
      </c>
      <c r="AW27">
        <v>30</v>
      </c>
      <c r="AX27">
        <v>60</v>
      </c>
      <c r="AY27">
        <v>50</v>
      </c>
      <c r="AZ27">
        <v>5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177.84</v>
      </c>
      <c r="I28" s="88">
        <v>0.5</v>
      </c>
      <c r="J28" s="88">
        <v>4.7300000000000004</v>
      </c>
      <c r="K28" s="88">
        <v>0</v>
      </c>
      <c r="L28" s="88">
        <v>14.290000000000001</v>
      </c>
      <c r="M28" s="116">
        <v>0</v>
      </c>
      <c r="N28" s="115">
        <v>236.25</v>
      </c>
      <c r="O28" s="88">
        <v>253.67000000000002</v>
      </c>
      <c r="P28" s="88">
        <v>0</v>
      </c>
      <c r="Q28" s="88">
        <v>0</v>
      </c>
      <c r="R28" s="88">
        <v>0</v>
      </c>
      <c r="S28" s="116">
        <v>0</v>
      </c>
      <c r="W28">
        <v>75.319999999999993</v>
      </c>
      <c r="X28">
        <v>4.25</v>
      </c>
      <c r="Y28">
        <v>0</v>
      </c>
      <c r="Z28">
        <v>0</v>
      </c>
      <c r="AA28">
        <v>37.35</v>
      </c>
      <c r="AB28">
        <v>0</v>
      </c>
      <c r="AC28">
        <v>4.83</v>
      </c>
      <c r="AD28">
        <v>9.4600000000000009</v>
      </c>
      <c r="AE28">
        <v>0.53</v>
      </c>
      <c r="AF28">
        <v>0.37</v>
      </c>
      <c r="AG28">
        <v>0.52</v>
      </c>
      <c r="AH28">
        <v>0.94</v>
      </c>
      <c r="AI28">
        <v>0.5</v>
      </c>
      <c r="AJ28">
        <v>0.76</v>
      </c>
      <c r="AK28">
        <v>0.68</v>
      </c>
      <c r="AL28">
        <v>0.48</v>
      </c>
      <c r="AM28">
        <v>0.53</v>
      </c>
      <c r="AN28">
        <v>60.84</v>
      </c>
      <c r="AO28">
        <v>0</v>
      </c>
      <c r="AP28">
        <v>0</v>
      </c>
      <c r="AQ28">
        <v>204.11</v>
      </c>
      <c r="AR28">
        <v>32.14</v>
      </c>
      <c r="AS28">
        <v>0</v>
      </c>
      <c r="AT28">
        <v>72.900000000000006</v>
      </c>
      <c r="AU28">
        <v>10.77</v>
      </c>
      <c r="AV28">
        <v>30</v>
      </c>
      <c r="AW28">
        <v>30</v>
      </c>
      <c r="AX28">
        <v>60</v>
      </c>
      <c r="AY28">
        <v>50</v>
      </c>
      <c r="AZ28">
        <v>5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368.08000000000004</v>
      </c>
      <c r="I29" s="88">
        <v>0.5</v>
      </c>
      <c r="J29" s="88">
        <v>4.7300000000000004</v>
      </c>
      <c r="K29" s="88">
        <v>0</v>
      </c>
      <c r="L29" s="88">
        <v>14.290000000000001</v>
      </c>
      <c r="M29" s="116">
        <v>0</v>
      </c>
      <c r="N29" s="115">
        <v>236.25</v>
      </c>
      <c r="O29" s="88">
        <v>253.67000000000002</v>
      </c>
      <c r="P29" s="88">
        <v>0</v>
      </c>
      <c r="Q29" s="88">
        <v>0</v>
      </c>
      <c r="R29" s="88">
        <v>0</v>
      </c>
      <c r="S29" s="116">
        <v>0</v>
      </c>
      <c r="W29">
        <v>75.319999999999993</v>
      </c>
      <c r="X29">
        <v>4.25</v>
      </c>
      <c r="Y29">
        <v>46.35</v>
      </c>
      <c r="Z29">
        <v>0</v>
      </c>
      <c r="AA29">
        <v>37.35</v>
      </c>
      <c r="AB29">
        <v>31.87</v>
      </c>
      <c r="AC29">
        <v>4.83</v>
      </c>
      <c r="AD29">
        <v>9.4600000000000009</v>
      </c>
      <c r="AE29">
        <v>0.53</v>
      </c>
      <c r="AF29">
        <v>0.37</v>
      </c>
      <c r="AG29">
        <v>0.52</v>
      </c>
      <c r="AH29">
        <v>0.94</v>
      </c>
      <c r="AI29">
        <v>0.5</v>
      </c>
      <c r="AJ29">
        <v>0.76</v>
      </c>
      <c r="AK29">
        <v>0.68</v>
      </c>
      <c r="AL29">
        <v>0.48</v>
      </c>
      <c r="AM29">
        <v>0.53</v>
      </c>
      <c r="AN29">
        <v>172.86</v>
      </c>
      <c r="AO29">
        <v>0</v>
      </c>
      <c r="AP29">
        <v>0</v>
      </c>
      <c r="AQ29">
        <v>204.11</v>
      </c>
      <c r="AR29">
        <v>32.14</v>
      </c>
      <c r="AS29">
        <v>0</v>
      </c>
      <c r="AT29">
        <v>72.900000000000006</v>
      </c>
      <c r="AU29">
        <v>10.77</v>
      </c>
      <c r="AV29">
        <v>30</v>
      </c>
      <c r="AW29">
        <v>30</v>
      </c>
      <c r="AX29">
        <v>60</v>
      </c>
      <c r="AY29">
        <v>50</v>
      </c>
      <c r="AZ29">
        <v>5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445.34000000000003</v>
      </c>
      <c r="I30" s="88">
        <v>0.5</v>
      </c>
      <c r="J30" s="88">
        <v>4.7300000000000004</v>
      </c>
      <c r="K30" s="88">
        <v>0</v>
      </c>
      <c r="L30" s="88">
        <v>14.58</v>
      </c>
      <c r="M30" s="116">
        <v>0</v>
      </c>
      <c r="N30" s="115">
        <v>236.25</v>
      </c>
      <c r="O30" s="88">
        <v>253.67000000000002</v>
      </c>
      <c r="P30" s="88">
        <v>0</v>
      </c>
      <c r="Q30" s="88">
        <v>0</v>
      </c>
      <c r="R30" s="88">
        <v>0</v>
      </c>
      <c r="S30" s="116">
        <v>0</v>
      </c>
      <c r="W30">
        <v>75.319999999999993</v>
      </c>
      <c r="X30">
        <v>4.25</v>
      </c>
      <c r="Y30">
        <v>46.35</v>
      </c>
      <c r="Z30">
        <v>0</v>
      </c>
      <c r="AA30">
        <v>37.35</v>
      </c>
      <c r="AB30">
        <v>31.87</v>
      </c>
      <c r="AC30">
        <v>4.83</v>
      </c>
      <c r="AD30">
        <v>9.4600000000000009</v>
      </c>
      <c r="AE30">
        <v>0.53</v>
      </c>
      <c r="AF30">
        <v>0.37</v>
      </c>
      <c r="AG30">
        <v>0.52</v>
      </c>
      <c r="AH30">
        <v>0.94</v>
      </c>
      <c r="AI30">
        <v>0.5</v>
      </c>
      <c r="AJ30">
        <v>0.76</v>
      </c>
      <c r="AK30">
        <v>0.68</v>
      </c>
      <c r="AL30">
        <v>0.48</v>
      </c>
      <c r="AM30">
        <v>0.53</v>
      </c>
      <c r="AN30">
        <v>250.12</v>
      </c>
      <c r="AO30">
        <v>0</v>
      </c>
      <c r="AP30">
        <v>0</v>
      </c>
      <c r="AQ30">
        <v>204.11</v>
      </c>
      <c r="AR30">
        <v>32.14</v>
      </c>
      <c r="AS30">
        <v>0</v>
      </c>
      <c r="AT30">
        <v>72.900000000000006</v>
      </c>
      <c r="AU30">
        <v>10.77</v>
      </c>
      <c r="AV30">
        <v>30</v>
      </c>
      <c r="AW30">
        <v>30</v>
      </c>
      <c r="AX30">
        <v>60</v>
      </c>
      <c r="AY30">
        <v>50</v>
      </c>
      <c r="AZ30">
        <v>5</v>
      </c>
      <c r="BA30">
        <v>0.28999999999999998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486.06000000000006</v>
      </c>
      <c r="I31" s="88">
        <v>1.4</v>
      </c>
      <c r="J31" s="88">
        <v>4.7300000000000004</v>
      </c>
      <c r="K31" s="88">
        <v>0</v>
      </c>
      <c r="L31" s="88">
        <v>14.88</v>
      </c>
      <c r="M31" s="116">
        <v>0</v>
      </c>
      <c r="N31" s="115">
        <v>236.25</v>
      </c>
      <c r="O31" s="88">
        <v>253.67000000000002</v>
      </c>
      <c r="P31" s="88">
        <v>0</v>
      </c>
      <c r="Q31" s="88">
        <v>0</v>
      </c>
      <c r="R31" s="88">
        <v>0</v>
      </c>
      <c r="S31" s="116">
        <v>0</v>
      </c>
      <c r="W31">
        <v>75.319999999999993</v>
      </c>
      <c r="X31">
        <v>4.25</v>
      </c>
      <c r="Y31">
        <v>46.35</v>
      </c>
      <c r="Z31">
        <v>0</v>
      </c>
      <c r="AA31">
        <v>37.35</v>
      </c>
      <c r="AB31">
        <v>31.87</v>
      </c>
      <c r="AC31">
        <v>4.83</v>
      </c>
      <c r="AD31">
        <v>9.4600000000000009</v>
      </c>
      <c r="AE31">
        <v>0.53</v>
      </c>
      <c r="AF31">
        <v>0.37</v>
      </c>
      <c r="AG31">
        <v>0.52</v>
      </c>
      <c r="AH31">
        <v>0.94</v>
      </c>
      <c r="AI31">
        <v>0.5</v>
      </c>
      <c r="AJ31">
        <v>0.76</v>
      </c>
      <c r="AK31">
        <v>0.68</v>
      </c>
      <c r="AL31">
        <v>0.48</v>
      </c>
      <c r="AM31">
        <v>0.53</v>
      </c>
      <c r="AN31">
        <v>288.74</v>
      </c>
      <c r="AO31">
        <v>0</v>
      </c>
      <c r="AP31">
        <v>0</v>
      </c>
      <c r="AQ31">
        <v>204.11</v>
      </c>
      <c r="AR31">
        <v>32.14</v>
      </c>
      <c r="AS31">
        <v>0</v>
      </c>
      <c r="AT31">
        <v>72.900000000000006</v>
      </c>
      <c r="AU31">
        <v>10.77</v>
      </c>
      <c r="AV31">
        <v>30</v>
      </c>
      <c r="AW31">
        <v>30</v>
      </c>
      <c r="AX31">
        <v>60</v>
      </c>
      <c r="AY31">
        <v>50</v>
      </c>
      <c r="AZ31">
        <v>5</v>
      </c>
      <c r="BA31">
        <v>0.59</v>
      </c>
      <c r="BB31">
        <v>2.1</v>
      </c>
      <c r="BC31">
        <v>0.9</v>
      </c>
    </row>
    <row r="32" spans="1:55">
      <c r="A32" t="s">
        <v>281</v>
      </c>
      <c r="G32" t="s">
        <v>74</v>
      </c>
      <c r="H32" s="115">
        <v>490.53</v>
      </c>
      <c r="I32" s="88">
        <v>2.9</v>
      </c>
      <c r="J32" s="88">
        <v>4.7300000000000004</v>
      </c>
      <c r="K32" s="88">
        <v>0</v>
      </c>
      <c r="L32" s="88">
        <v>15.370000000000001</v>
      </c>
      <c r="M32" s="116">
        <v>0</v>
      </c>
      <c r="N32" s="115">
        <v>236.25</v>
      </c>
      <c r="O32" s="88">
        <v>253.67000000000002</v>
      </c>
      <c r="P32" s="88">
        <v>0</v>
      </c>
      <c r="Q32" s="88">
        <v>0</v>
      </c>
      <c r="R32" s="88">
        <v>0</v>
      </c>
      <c r="S32" s="116">
        <v>0</v>
      </c>
      <c r="W32">
        <v>75.319999999999993</v>
      </c>
      <c r="X32">
        <v>4.25</v>
      </c>
      <c r="Y32">
        <v>46.35</v>
      </c>
      <c r="Z32">
        <v>0</v>
      </c>
      <c r="AA32">
        <v>37.35</v>
      </c>
      <c r="AB32">
        <v>31.87</v>
      </c>
      <c r="AC32">
        <v>4.83</v>
      </c>
      <c r="AD32">
        <v>9.4600000000000009</v>
      </c>
      <c r="AE32">
        <v>0.53</v>
      </c>
      <c r="AF32">
        <v>0.37</v>
      </c>
      <c r="AG32">
        <v>0.52</v>
      </c>
      <c r="AH32">
        <v>0.94</v>
      </c>
      <c r="AI32">
        <v>0.5</v>
      </c>
      <c r="AJ32">
        <v>0.76</v>
      </c>
      <c r="AK32">
        <v>0.68</v>
      </c>
      <c r="AL32">
        <v>0.48</v>
      </c>
      <c r="AM32">
        <v>0.53</v>
      </c>
      <c r="AN32">
        <v>289.70999999999998</v>
      </c>
      <c r="AO32">
        <v>0</v>
      </c>
      <c r="AP32">
        <v>0</v>
      </c>
      <c r="AQ32">
        <v>204.11</v>
      </c>
      <c r="AR32">
        <v>32.14</v>
      </c>
      <c r="AS32">
        <v>0</v>
      </c>
      <c r="AT32">
        <v>72.900000000000006</v>
      </c>
      <c r="AU32">
        <v>10.77</v>
      </c>
      <c r="AV32">
        <v>30</v>
      </c>
      <c r="AW32">
        <v>30</v>
      </c>
      <c r="AX32">
        <v>60</v>
      </c>
      <c r="AY32">
        <v>50</v>
      </c>
      <c r="AZ32">
        <v>5</v>
      </c>
      <c r="BA32">
        <v>1.08</v>
      </c>
      <c r="BB32">
        <v>5.6</v>
      </c>
      <c r="BC32">
        <v>2.4</v>
      </c>
    </row>
    <row r="33" spans="1:55">
      <c r="A33" t="s">
        <v>282</v>
      </c>
      <c r="G33" t="s">
        <v>75</v>
      </c>
      <c r="H33" s="115">
        <v>474.45</v>
      </c>
      <c r="I33" s="88">
        <v>4.7</v>
      </c>
      <c r="J33" s="88">
        <v>4.7300000000000004</v>
      </c>
      <c r="K33" s="88">
        <v>0</v>
      </c>
      <c r="L33" s="88">
        <v>15.950000000000001</v>
      </c>
      <c r="M33" s="116">
        <v>0</v>
      </c>
      <c r="N33" s="115">
        <v>236.25</v>
      </c>
      <c r="O33" s="88">
        <v>253.67000000000002</v>
      </c>
      <c r="P33" s="88">
        <v>0</v>
      </c>
      <c r="Q33" s="88">
        <v>0</v>
      </c>
      <c r="R33" s="88">
        <v>0</v>
      </c>
      <c r="S33" s="116">
        <v>0</v>
      </c>
      <c r="W33">
        <v>75.319999999999993</v>
      </c>
      <c r="X33">
        <v>4.25</v>
      </c>
      <c r="Y33">
        <v>46.35</v>
      </c>
      <c r="Z33">
        <v>0</v>
      </c>
      <c r="AA33">
        <v>37.35</v>
      </c>
      <c r="AB33">
        <v>31.87</v>
      </c>
      <c r="AC33">
        <v>4.83</v>
      </c>
      <c r="AD33">
        <v>9.4600000000000009</v>
      </c>
      <c r="AE33">
        <v>0.53</v>
      </c>
      <c r="AF33">
        <v>0.37</v>
      </c>
      <c r="AG33">
        <v>0.52</v>
      </c>
      <c r="AH33">
        <v>0.94</v>
      </c>
      <c r="AI33">
        <v>0.5</v>
      </c>
      <c r="AJ33">
        <v>0.76</v>
      </c>
      <c r="AK33">
        <v>0.68</v>
      </c>
      <c r="AL33">
        <v>0.48</v>
      </c>
      <c r="AM33">
        <v>0.53</v>
      </c>
      <c r="AN33">
        <v>269.43</v>
      </c>
      <c r="AO33">
        <v>0</v>
      </c>
      <c r="AP33">
        <v>0</v>
      </c>
      <c r="AQ33">
        <v>204.11</v>
      </c>
      <c r="AR33">
        <v>32.14</v>
      </c>
      <c r="AS33">
        <v>0</v>
      </c>
      <c r="AT33">
        <v>72.900000000000006</v>
      </c>
      <c r="AU33">
        <v>10.77</v>
      </c>
      <c r="AV33">
        <v>30</v>
      </c>
      <c r="AW33">
        <v>30</v>
      </c>
      <c r="AX33">
        <v>60</v>
      </c>
      <c r="AY33">
        <v>50</v>
      </c>
      <c r="AZ33">
        <v>5</v>
      </c>
      <c r="BA33">
        <v>1.66</v>
      </c>
      <c r="BB33">
        <v>9.8000000000000007</v>
      </c>
      <c r="BC33">
        <v>4.2</v>
      </c>
    </row>
    <row r="34" spans="1:55">
      <c r="A34" t="s">
        <v>283</v>
      </c>
      <c r="G34" t="s">
        <v>76</v>
      </c>
      <c r="H34" s="115">
        <v>533.64</v>
      </c>
      <c r="I34" s="88">
        <v>8</v>
      </c>
      <c r="J34" s="88">
        <v>4.7300000000000004</v>
      </c>
      <c r="K34" s="88">
        <v>0</v>
      </c>
      <c r="L34" s="88">
        <v>16.440000000000001</v>
      </c>
      <c r="M34" s="116">
        <v>0</v>
      </c>
      <c r="N34" s="115">
        <v>236.25</v>
      </c>
      <c r="O34" s="88">
        <v>253.67000000000002</v>
      </c>
      <c r="P34" s="88">
        <v>0</v>
      </c>
      <c r="Q34" s="88">
        <v>0</v>
      </c>
      <c r="R34" s="88">
        <v>0</v>
      </c>
      <c r="S34" s="116">
        <v>0</v>
      </c>
      <c r="W34">
        <v>75.319999999999993</v>
      </c>
      <c r="X34">
        <v>4.25</v>
      </c>
      <c r="Y34">
        <v>46.35</v>
      </c>
      <c r="Z34">
        <v>0</v>
      </c>
      <c r="AA34">
        <v>0</v>
      </c>
      <c r="AB34">
        <v>31.87</v>
      </c>
      <c r="AC34">
        <v>4.83</v>
      </c>
      <c r="AD34">
        <v>9.4600000000000009</v>
      </c>
      <c r="AE34">
        <v>0.53</v>
      </c>
      <c r="AF34">
        <v>0.37</v>
      </c>
      <c r="AG34">
        <v>0.52</v>
      </c>
      <c r="AH34">
        <v>0.94</v>
      </c>
      <c r="AI34">
        <v>0.5</v>
      </c>
      <c r="AJ34">
        <v>0.76</v>
      </c>
      <c r="AK34">
        <v>0.68</v>
      </c>
      <c r="AL34">
        <v>0.48</v>
      </c>
      <c r="AM34">
        <v>0.53</v>
      </c>
      <c r="AN34">
        <v>358.27</v>
      </c>
      <c r="AO34">
        <v>0</v>
      </c>
      <c r="AP34">
        <v>0</v>
      </c>
      <c r="AQ34">
        <v>204.11</v>
      </c>
      <c r="AR34">
        <v>32.14</v>
      </c>
      <c r="AS34">
        <v>0</v>
      </c>
      <c r="AT34">
        <v>72.900000000000006</v>
      </c>
      <c r="AU34">
        <v>10.77</v>
      </c>
      <c r="AV34">
        <v>30</v>
      </c>
      <c r="AW34">
        <v>30</v>
      </c>
      <c r="AX34">
        <v>60</v>
      </c>
      <c r="AY34">
        <v>50</v>
      </c>
      <c r="AZ34">
        <v>5</v>
      </c>
      <c r="BA34">
        <v>2.15</v>
      </c>
      <c r="BB34">
        <v>17.5</v>
      </c>
      <c r="BC34">
        <v>7.5</v>
      </c>
    </row>
    <row r="35" spans="1:55">
      <c r="A35" t="s">
        <v>298</v>
      </c>
      <c r="G35" t="s">
        <v>77</v>
      </c>
      <c r="H35" s="115">
        <v>584.37999999999988</v>
      </c>
      <c r="I35" s="88">
        <v>12.33</v>
      </c>
      <c r="J35" s="88">
        <v>4.6400000000000006</v>
      </c>
      <c r="K35" s="88">
        <v>0</v>
      </c>
      <c r="L35" s="88">
        <v>16.93</v>
      </c>
      <c r="M35" s="116">
        <v>0</v>
      </c>
      <c r="N35" s="115">
        <v>236.25</v>
      </c>
      <c r="O35" s="88">
        <v>253.67000000000002</v>
      </c>
      <c r="P35" s="88">
        <v>0</v>
      </c>
      <c r="Q35" s="88">
        <v>0</v>
      </c>
      <c r="R35" s="88">
        <v>0</v>
      </c>
      <c r="S35" s="116">
        <v>0</v>
      </c>
      <c r="W35">
        <v>75.319999999999993</v>
      </c>
      <c r="X35">
        <v>4.16</v>
      </c>
      <c r="Y35">
        <v>46.35</v>
      </c>
      <c r="Z35">
        <v>18.850000000000001</v>
      </c>
      <c r="AA35">
        <v>0</v>
      </c>
      <c r="AB35">
        <v>31.87</v>
      </c>
      <c r="AC35">
        <v>4.83</v>
      </c>
      <c r="AD35">
        <v>9.4600000000000009</v>
      </c>
      <c r="AE35">
        <v>0.57999999999999996</v>
      </c>
      <c r="AF35">
        <v>0.35</v>
      </c>
      <c r="AG35">
        <v>0.48</v>
      </c>
      <c r="AH35">
        <v>0.87</v>
      </c>
      <c r="AI35">
        <v>0.63</v>
      </c>
      <c r="AJ35">
        <v>0.76</v>
      </c>
      <c r="AK35">
        <v>0.68</v>
      </c>
      <c r="AL35">
        <v>0.48</v>
      </c>
      <c r="AM35">
        <v>0.48</v>
      </c>
      <c r="AN35">
        <v>380.49</v>
      </c>
      <c r="AO35">
        <v>0</v>
      </c>
      <c r="AP35">
        <v>0</v>
      </c>
      <c r="AQ35">
        <v>204.11</v>
      </c>
      <c r="AR35">
        <v>32.14</v>
      </c>
      <c r="AS35">
        <v>0</v>
      </c>
      <c r="AT35">
        <v>72.900000000000006</v>
      </c>
      <c r="AU35">
        <v>10.77</v>
      </c>
      <c r="AV35">
        <v>30</v>
      </c>
      <c r="AW35">
        <v>30</v>
      </c>
      <c r="AX35">
        <v>60</v>
      </c>
      <c r="AY35">
        <v>50</v>
      </c>
      <c r="AZ35">
        <v>5</v>
      </c>
      <c r="BA35">
        <v>2.64</v>
      </c>
      <c r="BB35">
        <v>27.3</v>
      </c>
      <c r="BC35">
        <v>11.7</v>
      </c>
    </row>
    <row r="36" spans="1:55">
      <c r="A36" t="s">
        <v>331</v>
      </c>
      <c r="G36" t="s">
        <v>78</v>
      </c>
      <c r="H36" s="115">
        <v>623.78</v>
      </c>
      <c r="I36" s="88">
        <v>14.73</v>
      </c>
      <c r="J36" s="88">
        <v>4.6400000000000006</v>
      </c>
      <c r="K36" s="88">
        <v>0</v>
      </c>
      <c r="L36" s="88">
        <v>17.52</v>
      </c>
      <c r="M36" s="116">
        <v>0</v>
      </c>
      <c r="N36" s="115">
        <v>236.25</v>
      </c>
      <c r="O36" s="88">
        <v>253.67000000000002</v>
      </c>
      <c r="P36" s="88">
        <v>0</v>
      </c>
      <c r="Q36" s="88">
        <v>0</v>
      </c>
      <c r="R36" s="88">
        <v>0</v>
      </c>
      <c r="S36" s="116">
        <v>0</v>
      </c>
      <c r="W36">
        <v>75.319999999999993</v>
      </c>
      <c r="X36">
        <v>4.16</v>
      </c>
      <c r="Y36">
        <v>46.35</v>
      </c>
      <c r="Z36">
        <v>18.850000000000001</v>
      </c>
      <c r="AA36">
        <v>0</v>
      </c>
      <c r="AB36">
        <v>31.87</v>
      </c>
      <c r="AC36">
        <v>4.83</v>
      </c>
      <c r="AD36">
        <v>9.4600000000000009</v>
      </c>
      <c r="AE36">
        <v>0.57999999999999996</v>
      </c>
      <c r="AF36">
        <v>0.35</v>
      </c>
      <c r="AG36">
        <v>0.48</v>
      </c>
      <c r="AH36">
        <v>0.87</v>
      </c>
      <c r="AI36">
        <v>0.63</v>
      </c>
      <c r="AJ36">
        <v>0.76</v>
      </c>
      <c r="AK36">
        <v>0.68</v>
      </c>
      <c r="AL36">
        <v>0.48</v>
      </c>
      <c r="AM36">
        <v>0.48</v>
      </c>
      <c r="AN36">
        <v>414.29</v>
      </c>
      <c r="AO36">
        <v>0</v>
      </c>
      <c r="AP36">
        <v>0</v>
      </c>
      <c r="AQ36">
        <v>204.11</v>
      </c>
      <c r="AR36">
        <v>32.14</v>
      </c>
      <c r="AS36">
        <v>0</v>
      </c>
      <c r="AT36">
        <v>72.900000000000006</v>
      </c>
      <c r="AU36">
        <v>10.77</v>
      </c>
      <c r="AV36">
        <v>30</v>
      </c>
      <c r="AW36">
        <v>30</v>
      </c>
      <c r="AX36">
        <v>60</v>
      </c>
      <c r="AY36">
        <v>50</v>
      </c>
      <c r="AZ36">
        <v>5</v>
      </c>
      <c r="BA36">
        <v>3.23</v>
      </c>
      <c r="BB36">
        <v>32.9</v>
      </c>
      <c r="BC36">
        <v>14.1</v>
      </c>
    </row>
    <row r="37" spans="1:55">
      <c r="A37" t="s">
        <v>332</v>
      </c>
      <c r="G37" t="s">
        <v>79</v>
      </c>
      <c r="H37" s="115">
        <v>614.77</v>
      </c>
      <c r="I37" s="88">
        <v>21.63</v>
      </c>
      <c r="J37" s="88">
        <v>4.6400000000000006</v>
      </c>
      <c r="K37" s="88">
        <v>0</v>
      </c>
      <c r="L37" s="88">
        <v>18.100000000000001</v>
      </c>
      <c r="M37" s="116">
        <v>0</v>
      </c>
      <c r="N37" s="115">
        <v>236.25</v>
      </c>
      <c r="O37" s="88">
        <v>253.67000000000002</v>
      </c>
      <c r="P37" s="88">
        <v>0</v>
      </c>
      <c r="Q37" s="88">
        <v>0</v>
      </c>
      <c r="R37" s="88">
        <v>0</v>
      </c>
      <c r="S37" s="116">
        <v>0</v>
      </c>
      <c r="W37">
        <v>75.319999999999993</v>
      </c>
      <c r="X37">
        <v>4.16</v>
      </c>
      <c r="Y37">
        <v>46.35</v>
      </c>
      <c r="Z37">
        <v>18.850000000000001</v>
      </c>
      <c r="AA37">
        <v>0</v>
      </c>
      <c r="AB37">
        <v>31.87</v>
      </c>
      <c r="AC37">
        <v>4.83</v>
      </c>
      <c r="AD37">
        <v>9.4600000000000009</v>
      </c>
      <c r="AE37">
        <v>0.57999999999999996</v>
      </c>
      <c r="AF37">
        <v>0.35</v>
      </c>
      <c r="AG37">
        <v>0.48</v>
      </c>
      <c r="AH37">
        <v>0.87</v>
      </c>
      <c r="AI37">
        <v>0.63</v>
      </c>
      <c r="AJ37">
        <v>0.76</v>
      </c>
      <c r="AK37">
        <v>0.68</v>
      </c>
      <c r="AL37">
        <v>0.48</v>
      </c>
      <c r="AM37">
        <v>0.48</v>
      </c>
      <c r="AN37">
        <v>389.18</v>
      </c>
      <c r="AO37">
        <v>0</v>
      </c>
      <c r="AP37">
        <v>0</v>
      </c>
      <c r="AQ37">
        <v>204.11</v>
      </c>
      <c r="AR37">
        <v>32.14</v>
      </c>
      <c r="AS37">
        <v>0</v>
      </c>
      <c r="AT37">
        <v>72.900000000000006</v>
      </c>
      <c r="AU37">
        <v>10.77</v>
      </c>
      <c r="AV37">
        <v>30</v>
      </c>
      <c r="AW37">
        <v>30</v>
      </c>
      <c r="AX37">
        <v>60</v>
      </c>
      <c r="AY37">
        <v>50</v>
      </c>
      <c r="AZ37">
        <v>5</v>
      </c>
      <c r="BA37">
        <v>3.81</v>
      </c>
      <c r="BB37">
        <v>49</v>
      </c>
      <c r="BC37">
        <v>21</v>
      </c>
    </row>
    <row r="38" spans="1:55">
      <c r="A38" t="s">
        <v>333</v>
      </c>
      <c r="G38" t="s">
        <v>80</v>
      </c>
      <c r="H38" s="115">
        <v>604.55000000000007</v>
      </c>
      <c r="I38" s="88">
        <v>25.529999999999998</v>
      </c>
      <c r="J38" s="88">
        <v>4.6400000000000006</v>
      </c>
      <c r="K38" s="88">
        <v>0</v>
      </c>
      <c r="L38" s="88">
        <v>18.59</v>
      </c>
      <c r="M38" s="116">
        <v>0</v>
      </c>
      <c r="N38" s="115">
        <v>236.25</v>
      </c>
      <c r="O38" s="88">
        <v>253.67000000000002</v>
      </c>
      <c r="P38" s="88">
        <v>0</v>
      </c>
      <c r="Q38" s="88">
        <v>0</v>
      </c>
      <c r="R38" s="88">
        <v>0</v>
      </c>
      <c r="S38" s="116">
        <v>0</v>
      </c>
      <c r="W38">
        <v>75.319999999999993</v>
      </c>
      <c r="X38">
        <v>4.16</v>
      </c>
      <c r="Y38">
        <v>46.35</v>
      </c>
      <c r="Z38">
        <v>18.850000000000001</v>
      </c>
      <c r="AA38">
        <v>0</v>
      </c>
      <c r="AB38">
        <v>31.87</v>
      </c>
      <c r="AC38">
        <v>4.83</v>
      </c>
      <c r="AD38">
        <v>9.4600000000000009</v>
      </c>
      <c r="AE38">
        <v>0.57999999999999996</v>
      </c>
      <c r="AF38">
        <v>0.35</v>
      </c>
      <c r="AG38">
        <v>0.48</v>
      </c>
      <c r="AH38">
        <v>0.87</v>
      </c>
      <c r="AI38">
        <v>0.63</v>
      </c>
      <c r="AJ38">
        <v>0.76</v>
      </c>
      <c r="AK38">
        <v>0.68</v>
      </c>
      <c r="AL38">
        <v>0.48</v>
      </c>
      <c r="AM38">
        <v>0.48</v>
      </c>
      <c r="AN38">
        <v>369.86</v>
      </c>
      <c r="AO38">
        <v>0</v>
      </c>
      <c r="AP38">
        <v>0</v>
      </c>
      <c r="AQ38">
        <v>204.11</v>
      </c>
      <c r="AR38">
        <v>32.14</v>
      </c>
      <c r="AS38">
        <v>0</v>
      </c>
      <c r="AT38">
        <v>72.900000000000006</v>
      </c>
      <c r="AU38">
        <v>10.77</v>
      </c>
      <c r="AV38">
        <v>30</v>
      </c>
      <c r="AW38">
        <v>30</v>
      </c>
      <c r="AX38">
        <v>60</v>
      </c>
      <c r="AY38">
        <v>50</v>
      </c>
      <c r="AZ38">
        <v>5</v>
      </c>
      <c r="BA38">
        <v>4.3</v>
      </c>
      <c r="BB38">
        <v>58.1</v>
      </c>
      <c r="BC38">
        <v>24.9</v>
      </c>
    </row>
    <row r="39" spans="1:55">
      <c r="A39" t="s">
        <v>334</v>
      </c>
      <c r="G39" t="s">
        <v>81</v>
      </c>
      <c r="H39" s="115">
        <v>613.55999999999995</v>
      </c>
      <c r="I39" s="88">
        <v>30.63</v>
      </c>
      <c r="J39" s="88">
        <v>4.6400000000000006</v>
      </c>
      <c r="K39" s="88">
        <v>0</v>
      </c>
      <c r="L39" s="88">
        <v>19.080000000000002</v>
      </c>
      <c r="M39" s="116">
        <v>0</v>
      </c>
      <c r="N39" s="115">
        <v>236.25</v>
      </c>
      <c r="O39" s="88">
        <v>253.67000000000002</v>
      </c>
      <c r="P39" s="88">
        <v>0</v>
      </c>
      <c r="Q39" s="88">
        <v>0</v>
      </c>
      <c r="R39" s="88">
        <v>0</v>
      </c>
      <c r="S39" s="116">
        <v>0</v>
      </c>
      <c r="W39">
        <v>75.319999999999993</v>
      </c>
      <c r="X39">
        <v>4.16</v>
      </c>
      <c r="Y39">
        <v>46.35</v>
      </c>
      <c r="Z39">
        <v>18.850000000000001</v>
      </c>
      <c r="AA39">
        <v>0</v>
      </c>
      <c r="AB39">
        <v>31.87</v>
      </c>
      <c r="AC39">
        <v>4.83</v>
      </c>
      <c r="AD39">
        <v>9.4600000000000009</v>
      </c>
      <c r="AE39">
        <v>0.57999999999999996</v>
      </c>
      <c r="AF39">
        <v>0.35</v>
      </c>
      <c r="AG39">
        <v>0.48</v>
      </c>
      <c r="AH39">
        <v>0.87</v>
      </c>
      <c r="AI39">
        <v>0.63</v>
      </c>
      <c r="AJ39">
        <v>0.76</v>
      </c>
      <c r="AK39">
        <v>0.68</v>
      </c>
      <c r="AL39">
        <v>0.48</v>
      </c>
      <c r="AM39">
        <v>0.48</v>
      </c>
      <c r="AN39">
        <v>366.97</v>
      </c>
      <c r="AO39">
        <v>0</v>
      </c>
      <c r="AP39">
        <v>0</v>
      </c>
      <c r="AQ39">
        <v>204.11</v>
      </c>
      <c r="AR39">
        <v>32.14</v>
      </c>
      <c r="AS39">
        <v>0</v>
      </c>
      <c r="AT39">
        <v>72.900000000000006</v>
      </c>
      <c r="AU39">
        <v>10.77</v>
      </c>
      <c r="AV39">
        <v>30</v>
      </c>
      <c r="AW39">
        <v>30</v>
      </c>
      <c r="AX39">
        <v>60</v>
      </c>
      <c r="AY39">
        <v>50</v>
      </c>
      <c r="AZ39">
        <v>5</v>
      </c>
      <c r="BA39">
        <v>4.79</v>
      </c>
      <c r="BB39">
        <v>70</v>
      </c>
      <c r="BC39">
        <v>30</v>
      </c>
    </row>
    <row r="40" spans="1:55">
      <c r="A40" t="s">
        <v>355</v>
      </c>
      <c r="G40" t="s">
        <v>82</v>
      </c>
      <c r="H40" s="115">
        <v>516.8599999999999</v>
      </c>
      <c r="I40" s="88">
        <v>35.130000000000003</v>
      </c>
      <c r="J40" s="88">
        <v>4.6400000000000006</v>
      </c>
      <c r="K40" s="88">
        <v>0</v>
      </c>
      <c r="L40" s="88">
        <v>19.47</v>
      </c>
      <c r="M40" s="116">
        <v>0</v>
      </c>
      <c r="N40" s="115">
        <v>236.25</v>
      </c>
      <c r="O40" s="88">
        <v>253.67000000000002</v>
      </c>
      <c r="P40" s="88">
        <v>0</v>
      </c>
      <c r="Q40" s="88">
        <v>0</v>
      </c>
      <c r="R40" s="88">
        <v>0</v>
      </c>
      <c r="S40" s="116">
        <v>0</v>
      </c>
      <c r="W40">
        <v>75.319999999999993</v>
      </c>
      <c r="X40">
        <v>4.16</v>
      </c>
      <c r="Y40">
        <v>46.35</v>
      </c>
      <c r="Z40">
        <v>18.850000000000001</v>
      </c>
      <c r="AA40">
        <v>0</v>
      </c>
      <c r="AB40">
        <v>31.87</v>
      </c>
      <c r="AC40">
        <v>4.83</v>
      </c>
      <c r="AD40">
        <v>9.4600000000000009</v>
      </c>
      <c r="AE40">
        <v>0.57999999999999996</v>
      </c>
      <c r="AF40">
        <v>0.35</v>
      </c>
      <c r="AG40">
        <v>0.48</v>
      </c>
      <c r="AH40">
        <v>0.87</v>
      </c>
      <c r="AI40">
        <v>0.63</v>
      </c>
      <c r="AJ40">
        <v>0.76</v>
      </c>
      <c r="AK40">
        <v>0.68</v>
      </c>
      <c r="AL40">
        <v>0.48</v>
      </c>
      <c r="AM40">
        <v>0.48</v>
      </c>
      <c r="AN40">
        <v>259.77</v>
      </c>
      <c r="AO40">
        <v>0</v>
      </c>
      <c r="AP40">
        <v>0</v>
      </c>
      <c r="AQ40">
        <v>204.11</v>
      </c>
      <c r="AR40">
        <v>32.14</v>
      </c>
      <c r="AS40">
        <v>0</v>
      </c>
      <c r="AT40">
        <v>72.900000000000006</v>
      </c>
      <c r="AU40">
        <v>10.77</v>
      </c>
      <c r="AV40">
        <v>30</v>
      </c>
      <c r="AW40">
        <v>30</v>
      </c>
      <c r="AX40">
        <v>60</v>
      </c>
      <c r="AY40">
        <v>50</v>
      </c>
      <c r="AZ40">
        <v>5</v>
      </c>
      <c r="BA40">
        <v>5.18</v>
      </c>
      <c r="BB40">
        <v>80.5</v>
      </c>
      <c r="BC40">
        <v>34.5</v>
      </c>
    </row>
    <row r="41" spans="1:55">
      <c r="A41" t="s">
        <v>356</v>
      </c>
      <c r="G41" t="s">
        <v>83</v>
      </c>
      <c r="H41" s="115">
        <v>436.59000000000003</v>
      </c>
      <c r="I41" s="88">
        <v>39.630000000000003</v>
      </c>
      <c r="J41" s="88">
        <v>4.6400000000000006</v>
      </c>
      <c r="K41" s="88">
        <v>0</v>
      </c>
      <c r="L41" s="88">
        <v>19.96</v>
      </c>
      <c r="M41" s="116">
        <v>0</v>
      </c>
      <c r="N41" s="115">
        <v>236.25</v>
      </c>
      <c r="O41" s="88">
        <v>253.67000000000002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4.16</v>
      </c>
      <c r="Y41">
        <v>46.35</v>
      </c>
      <c r="Z41">
        <v>18.850000000000001</v>
      </c>
      <c r="AA41">
        <v>0</v>
      </c>
      <c r="AB41">
        <v>0</v>
      </c>
      <c r="AC41">
        <v>4.83</v>
      </c>
      <c r="AD41">
        <v>9.4600000000000009</v>
      </c>
      <c r="AE41">
        <v>0.57999999999999996</v>
      </c>
      <c r="AF41">
        <v>0.35</v>
      </c>
      <c r="AG41">
        <v>0.48</v>
      </c>
      <c r="AH41">
        <v>0.87</v>
      </c>
      <c r="AI41">
        <v>0.63</v>
      </c>
      <c r="AJ41">
        <v>0.76</v>
      </c>
      <c r="AK41">
        <v>0.68</v>
      </c>
      <c r="AL41">
        <v>0.48</v>
      </c>
      <c r="AM41">
        <v>0.48</v>
      </c>
      <c r="AN41">
        <v>276.19</v>
      </c>
      <c r="AO41">
        <v>0</v>
      </c>
      <c r="AP41">
        <v>0</v>
      </c>
      <c r="AQ41">
        <v>204.11</v>
      </c>
      <c r="AR41">
        <v>32.14</v>
      </c>
      <c r="AS41">
        <v>0</v>
      </c>
      <c r="AT41">
        <v>72.900000000000006</v>
      </c>
      <c r="AU41">
        <v>10.77</v>
      </c>
      <c r="AV41">
        <v>30</v>
      </c>
      <c r="AW41">
        <v>30</v>
      </c>
      <c r="AX41">
        <v>60</v>
      </c>
      <c r="AY41">
        <v>50</v>
      </c>
      <c r="AZ41">
        <v>5</v>
      </c>
      <c r="BA41">
        <v>5.67</v>
      </c>
      <c r="BB41">
        <v>91</v>
      </c>
      <c r="BC41">
        <v>39</v>
      </c>
    </row>
    <row r="42" spans="1:55">
      <c r="A42" t="s">
        <v>357</v>
      </c>
      <c r="G42" t="s">
        <v>84</v>
      </c>
      <c r="H42" s="115">
        <v>443.59000000000003</v>
      </c>
      <c r="I42" s="88">
        <v>42.63</v>
      </c>
      <c r="J42" s="88">
        <v>4.6400000000000006</v>
      </c>
      <c r="K42" s="88">
        <v>0</v>
      </c>
      <c r="L42" s="88">
        <v>20.450000000000003</v>
      </c>
      <c r="M42" s="116">
        <v>0</v>
      </c>
      <c r="N42" s="115">
        <v>236.25</v>
      </c>
      <c r="O42" s="88">
        <v>253.67000000000002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4.16</v>
      </c>
      <c r="Y42">
        <v>46.35</v>
      </c>
      <c r="Z42">
        <v>18.850000000000001</v>
      </c>
      <c r="AA42">
        <v>0</v>
      </c>
      <c r="AB42">
        <v>0</v>
      </c>
      <c r="AC42">
        <v>4.83</v>
      </c>
      <c r="AD42">
        <v>9.4600000000000009</v>
      </c>
      <c r="AE42">
        <v>0.57999999999999996</v>
      </c>
      <c r="AF42">
        <v>0.35</v>
      </c>
      <c r="AG42">
        <v>0.48</v>
      </c>
      <c r="AH42">
        <v>0.87</v>
      </c>
      <c r="AI42">
        <v>0.63</v>
      </c>
      <c r="AJ42">
        <v>0.76</v>
      </c>
      <c r="AK42">
        <v>0.68</v>
      </c>
      <c r="AL42">
        <v>0.48</v>
      </c>
      <c r="AM42">
        <v>0.48</v>
      </c>
      <c r="AN42">
        <v>276.19</v>
      </c>
      <c r="AO42">
        <v>0</v>
      </c>
      <c r="AP42">
        <v>0</v>
      </c>
      <c r="AQ42">
        <v>204.11</v>
      </c>
      <c r="AR42">
        <v>32.14</v>
      </c>
      <c r="AS42">
        <v>0</v>
      </c>
      <c r="AT42">
        <v>72.900000000000006</v>
      </c>
      <c r="AU42">
        <v>10.77</v>
      </c>
      <c r="AV42">
        <v>30</v>
      </c>
      <c r="AW42">
        <v>30</v>
      </c>
      <c r="AX42">
        <v>60</v>
      </c>
      <c r="AY42">
        <v>50</v>
      </c>
      <c r="AZ42">
        <v>5</v>
      </c>
      <c r="BA42">
        <v>6.16</v>
      </c>
      <c r="BB42">
        <v>98</v>
      </c>
      <c r="BC42">
        <v>42</v>
      </c>
    </row>
    <row r="43" spans="1:55">
      <c r="A43" t="s">
        <v>363</v>
      </c>
      <c r="G43" t="s">
        <v>85</v>
      </c>
      <c r="H43" s="115">
        <v>404.16999999999996</v>
      </c>
      <c r="I43" s="88">
        <v>43.53</v>
      </c>
      <c r="J43" s="88">
        <v>4.6400000000000006</v>
      </c>
      <c r="K43" s="88">
        <v>0</v>
      </c>
      <c r="L43" s="88">
        <v>20.75</v>
      </c>
      <c r="M43" s="116">
        <v>0</v>
      </c>
      <c r="N43" s="115">
        <v>236.25</v>
      </c>
      <c r="O43" s="88">
        <v>253.67000000000002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4.16</v>
      </c>
      <c r="Y43">
        <v>0</v>
      </c>
      <c r="Z43">
        <v>18.850000000000001</v>
      </c>
      <c r="AA43">
        <v>0</v>
      </c>
      <c r="AB43">
        <v>0</v>
      </c>
      <c r="AC43">
        <v>4.83</v>
      </c>
      <c r="AD43">
        <v>9.4600000000000009</v>
      </c>
      <c r="AE43">
        <v>0.57999999999999996</v>
      </c>
      <c r="AF43">
        <v>0.35</v>
      </c>
      <c r="AG43">
        <v>0.48</v>
      </c>
      <c r="AH43">
        <v>0.87</v>
      </c>
      <c r="AI43">
        <v>0.63</v>
      </c>
      <c r="AJ43">
        <v>0.76</v>
      </c>
      <c r="AK43">
        <v>0.68</v>
      </c>
      <c r="AL43">
        <v>0.48</v>
      </c>
      <c r="AM43">
        <v>0.48</v>
      </c>
      <c r="AN43">
        <v>281.02</v>
      </c>
      <c r="AO43">
        <v>0</v>
      </c>
      <c r="AP43">
        <v>0</v>
      </c>
      <c r="AQ43">
        <v>204.11</v>
      </c>
      <c r="AR43">
        <v>32.14</v>
      </c>
      <c r="AS43">
        <v>0</v>
      </c>
      <c r="AT43">
        <v>72.900000000000006</v>
      </c>
      <c r="AU43">
        <v>10.77</v>
      </c>
      <c r="AV43">
        <v>30</v>
      </c>
      <c r="AW43">
        <v>30</v>
      </c>
      <c r="AX43">
        <v>60</v>
      </c>
      <c r="AY43">
        <v>50</v>
      </c>
      <c r="AZ43">
        <v>5</v>
      </c>
      <c r="BA43">
        <v>6.46</v>
      </c>
      <c r="BB43">
        <v>100.1</v>
      </c>
      <c r="BC43">
        <v>42.9</v>
      </c>
    </row>
    <row r="44" spans="1:55">
      <c r="A44" t="s">
        <v>367</v>
      </c>
      <c r="G44" t="s">
        <v>86</v>
      </c>
      <c r="H44" s="115">
        <v>161.85</v>
      </c>
      <c r="I44" s="88">
        <v>45.63</v>
      </c>
      <c r="J44" s="88">
        <v>4.6400000000000006</v>
      </c>
      <c r="K44" s="88">
        <v>0</v>
      </c>
      <c r="L44" s="88">
        <v>21.04</v>
      </c>
      <c r="M44" s="116">
        <v>0</v>
      </c>
      <c r="N44" s="115">
        <v>236.25</v>
      </c>
      <c r="O44" s="88">
        <v>253.67000000000002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4.16</v>
      </c>
      <c r="Y44">
        <v>0</v>
      </c>
      <c r="Z44">
        <v>18.850000000000001</v>
      </c>
      <c r="AA44">
        <v>0</v>
      </c>
      <c r="AB44">
        <v>0</v>
      </c>
      <c r="AC44">
        <v>4.83</v>
      </c>
      <c r="AD44">
        <v>9.4600000000000009</v>
      </c>
      <c r="AE44">
        <v>0.57999999999999996</v>
      </c>
      <c r="AF44">
        <v>0.35</v>
      </c>
      <c r="AG44">
        <v>0.48</v>
      </c>
      <c r="AH44">
        <v>0.87</v>
      </c>
      <c r="AI44">
        <v>0.63</v>
      </c>
      <c r="AJ44">
        <v>0.76</v>
      </c>
      <c r="AK44">
        <v>0.68</v>
      </c>
      <c r="AL44">
        <v>0.48</v>
      </c>
      <c r="AM44">
        <v>0.48</v>
      </c>
      <c r="AN44">
        <v>33.799999999999997</v>
      </c>
      <c r="AO44">
        <v>0</v>
      </c>
      <c r="AP44">
        <v>0</v>
      </c>
      <c r="AQ44">
        <v>204.11</v>
      </c>
      <c r="AR44">
        <v>32.14</v>
      </c>
      <c r="AS44">
        <v>0</v>
      </c>
      <c r="AT44">
        <v>72.900000000000006</v>
      </c>
      <c r="AU44">
        <v>10.77</v>
      </c>
      <c r="AV44">
        <v>30</v>
      </c>
      <c r="AW44">
        <v>30</v>
      </c>
      <c r="AX44">
        <v>60</v>
      </c>
      <c r="AY44">
        <v>50</v>
      </c>
      <c r="AZ44">
        <v>5</v>
      </c>
      <c r="BA44">
        <v>6.75</v>
      </c>
      <c r="BB44">
        <v>105</v>
      </c>
      <c r="BC44">
        <v>45</v>
      </c>
    </row>
    <row r="45" spans="1:55">
      <c r="A45" t="s">
        <v>390</v>
      </c>
      <c r="G45" t="s">
        <v>87</v>
      </c>
      <c r="H45" s="115">
        <v>168.51</v>
      </c>
      <c r="I45" s="88">
        <v>46.830000000000005</v>
      </c>
      <c r="J45" s="88">
        <v>4.6400000000000006</v>
      </c>
      <c r="K45" s="88">
        <v>0</v>
      </c>
      <c r="L45" s="88">
        <v>21.330000000000002</v>
      </c>
      <c r="M45" s="116">
        <v>0</v>
      </c>
      <c r="N45" s="115">
        <v>236.25</v>
      </c>
      <c r="O45" s="88">
        <v>253.67000000000002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4.16</v>
      </c>
      <c r="Y45">
        <v>0</v>
      </c>
      <c r="Z45">
        <v>18.850000000000001</v>
      </c>
      <c r="AA45">
        <v>0</v>
      </c>
      <c r="AB45">
        <v>0</v>
      </c>
      <c r="AC45">
        <v>4.83</v>
      </c>
      <c r="AD45">
        <v>9.4600000000000009</v>
      </c>
      <c r="AE45">
        <v>0.57999999999999996</v>
      </c>
      <c r="AF45">
        <v>0.35</v>
      </c>
      <c r="AG45">
        <v>0.48</v>
      </c>
      <c r="AH45">
        <v>0.87</v>
      </c>
      <c r="AI45">
        <v>0.63</v>
      </c>
      <c r="AJ45">
        <v>0.76</v>
      </c>
      <c r="AK45">
        <v>0.68</v>
      </c>
      <c r="AL45">
        <v>0.48</v>
      </c>
      <c r="AM45">
        <v>0.48</v>
      </c>
      <c r="AN45">
        <v>37.659999999999997</v>
      </c>
      <c r="AO45">
        <v>0</v>
      </c>
      <c r="AP45">
        <v>0</v>
      </c>
      <c r="AQ45">
        <v>204.11</v>
      </c>
      <c r="AR45">
        <v>32.14</v>
      </c>
      <c r="AS45">
        <v>0</v>
      </c>
      <c r="AT45">
        <v>72.900000000000006</v>
      </c>
      <c r="AU45">
        <v>10.77</v>
      </c>
      <c r="AV45">
        <v>30</v>
      </c>
      <c r="AW45">
        <v>30</v>
      </c>
      <c r="AX45">
        <v>60</v>
      </c>
      <c r="AY45">
        <v>50</v>
      </c>
      <c r="AZ45">
        <v>5</v>
      </c>
      <c r="BA45">
        <v>7.04</v>
      </c>
      <c r="BB45">
        <v>107.8</v>
      </c>
      <c r="BC45">
        <v>46.2</v>
      </c>
    </row>
    <row r="46" spans="1:55">
      <c r="A46" t="s">
        <v>391</v>
      </c>
      <c r="G46" t="s">
        <v>88</v>
      </c>
      <c r="H46" s="115">
        <v>169.21</v>
      </c>
      <c r="I46" s="88">
        <v>47.13</v>
      </c>
      <c r="J46" s="88">
        <v>4.6400000000000006</v>
      </c>
      <c r="K46" s="88">
        <v>0</v>
      </c>
      <c r="L46" s="88">
        <v>21.43</v>
      </c>
      <c r="M46" s="116">
        <v>0</v>
      </c>
      <c r="N46" s="115">
        <v>236.25</v>
      </c>
      <c r="O46" s="88">
        <v>253.67000000000002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4.16</v>
      </c>
      <c r="Y46">
        <v>0</v>
      </c>
      <c r="Z46">
        <v>18.850000000000001</v>
      </c>
      <c r="AA46">
        <v>0</v>
      </c>
      <c r="AB46">
        <v>0</v>
      </c>
      <c r="AC46">
        <v>4.83</v>
      </c>
      <c r="AD46">
        <v>9.4600000000000009</v>
      </c>
      <c r="AE46">
        <v>0.57999999999999996</v>
      </c>
      <c r="AF46">
        <v>0.35</v>
      </c>
      <c r="AG46">
        <v>0.48</v>
      </c>
      <c r="AH46">
        <v>0.87</v>
      </c>
      <c r="AI46">
        <v>0.63</v>
      </c>
      <c r="AJ46">
        <v>0.76</v>
      </c>
      <c r="AK46">
        <v>0.68</v>
      </c>
      <c r="AL46">
        <v>0.48</v>
      </c>
      <c r="AM46">
        <v>0.48</v>
      </c>
      <c r="AN46">
        <v>37.659999999999997</v>
      </c>
      <c r="AO46">
        <v>0</v>
      </c>
      <c r="AP46">
        <v>0</v>
      </c>
      <c r="AQ46">
        <v>204.11</v>
      </c>
      <c r="AR46">
        <v>32.14</v>
      </c>
      <c r="AS46">
        <v>0</v>
      </c>
      <c r="AT46">
        <v>72.900000000000006</v>
      </c>
      <c r="AU46">
        <v>10.77</v>
      </c>
      <c r="AV46">
        <v>30</v>
      </c>
      <c r="AW46">
        <v>30</v>
      </c>
      <c r="AX46">
        <v>60</v>
      </c>
      <c r="AY46">
        <v>50</v>
      </c>
      <c r="AZ46">
        <v>5</v>
      </c>
      <c r="BA46">
        <v>7.14</v>
      </c>
      <c r="BB46">
        <v>108.5</v>
      </c>
      <c r="BC46">
        <v>46.5</v>
      </c>
    </row>
    <row r="47" spans="1:55">
      <c r="A47" t="s">
        <v>395</v>
      </c>
      <c r="G47" t="s">
        <v>89</v>
      </c>
      <c r="H47" s="115">
        <v>133.52000000000001</v>
      </c>
      <c r="I47" s="88">
        <v>48.63</v>
      </c>
      <c r="J47" s="88">
        <v>4.6400000000000006</v>
      </c>
      <c r="K47" s="88">
        <v>0</v>
      </c>
      <c r="L47" s="88">
        <v>13.48</v>
      </c>
      <c r="M47" s="116">
        <v>0</v>
      </c>
      <c r="N47" s="115">
        <v>236.25</v>
      </c>
      <c r="O47" s="88">
        <v>253.67000000000002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4.16</v>
      </c>
      <c r="Y47">
        <v>0</v>
      </c>
      <c r="Z47">
        <v>17.32</v>
      </c>
      <c r="AA47">
        <v>0</v>
      </c>
      <c r="AB47">
        <v>0</v>
      </c>
      <c r="AC47">
        <v>4.83</v>
      </c>
      <c r="AD47">
        <v>3.86</v>
      </c>
      <c r="AE47">
        <v>0.57999999999999996</v>
      </c>
      <c r="AF47">
        <v>0.35</v>
      </c>
      <c r="AG47">
        <v>0.48</v>
      </c>
      <c r="AH47">
        <v>0.87</v>
      </c>
      <c r="AI47">
        <v>0.63</v>
      </c>
      <c r="AJ47">
        <v>0.76</v>
      </c>
      <c r="AK47">
        <v>0.68</v>
      </c>
      <c r="AL47">
        <v>0.48</v>
      </c>
      <c r="AM47">
        <v>0.48</v>
      </c>
      <c r="AN47">
        <v>0</v>
      </c>
      <c r="AO47">
        <v>0</v>
      </c>
      <c r="AP47">
        <v>0</v>
      </c>
      <c r="AQ47">
        <v>204.11</v>
      </c>
      <c r="AR47">
        <v>32.14</v>
      </c>
      <c r="AS47">
        <v>0</v>
      </c>
      <c r="AT47">
        <v>72.900000000000006</v>
      </c>
      <c r="AU47">
        <v>10.77</v>
      </c>
      <c r="AV47">
        <v>30</v>
      </c>
      <c r="AW47">
        <v>30</v>
      </c>
      <c r="AX47">
        <v>60</v>
      </c>
      <c r="AY47">
        <v>50</v>
      </c>
      <c r="AZ47">
        <v>5</v>
      </c>
      <c r="BA47">
        <v>4.79</v>
      </c>
      <c r="BB47">
        <v>112</v>
      </c>
      <c r="BC47">
        <v>48</v>
      </c>
    </row>
    <row r="48" spans="1:55">
      <c r="A48" t="s">
        <v>399</v>
      </c>
      <c r="G48" t="s">
        <v>90</v>
      </c>
      <c r="H48" s="115">
        <v>133.52000000000001</v>
      </c>
      <c r="I48" s="88">
        <v>48.63</v>
      </c>
      <c r="J48" s="88">
        <v>4.6400000000000006</v>
      </c>
      <c r="K48" s="88">
        <v>0</v>
      </c>
      <c r="L48" s="88">
        <v>14.559999999999999</v>
      </c>
      <c r="M48" s="116">
        <v>0</v>
      </c>
      <c r="N48" s="115">
        <v>236.25</v>
      </c>
      <c r="O48" s="88">
        <v>253.67000000000002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4.16</v>
      </c>
      <c r="Y48">
        <v>0</v>
      </c>
      <c r="Z48">
        <v>17.32</v>
      </c>
      <c r="AA48">
        <v>0</v>
      </c>
      <c r="AB48">
        <v>0</v>
      </c>
      <c r="AC48">
        <v>4.83</v>
      </c>
      <c r="AD48">
        <v>3.86</v>
      </c>
      <c r="AE48">
        <v>0.57999999999999996</v>
      </c>
      <c r="AF48">
        <v>0.35</v>
      </c>
      <c r="AG48">
        <v>0.48</v>
      </c>
      <c r="AH48">
        <v>0.87</v>
      </c>
      <c r="AI48">
        <v>0.63</v>
      </c>
      <c r="AJ48">
        <v>0.76</v>
      </c>
      <c r="AK48">
        <v>0.68</v>
      </c>
      <c r="AL48">
        <v>0.48</v>
      </c>
      <c r="AM48">
        <v>0.48</v>
      </c>
      <c r="AN48">
        <v>0</v>
      </c>
      <c r="AO48">
        <v>0</v>
      </c>
      <c r="AP48">
        <v>0</v>
      </c>
      <c r="AQ48">
        <v>204.11</v>
      </c>
      <c r="AR48">
        <v>32.14</v>
      </c>
      <c r="AS48">
        <v>0</v>
      </c>
      <c r="AT48">
        <v>72.900000000000006</v>
      </c>
      <c r="AU48">
        <v>10.77</v>
      </c>
      <c r="AV48">
        <v>30</v>
      </c>
      <c r="AW48">
        <v>30</v>
      </c>
      <c r="AX48">
        <v>60</v>
      </c>
      <c r="AY48">
        <v>50</v>
      </c>
      <c r="AZ48">
        <v>5</v>
      </c>
      <c r="BA48">
        <v>5.87</v>
      </c>
      <c r="BB48">
        <v>112</v>
      </c>
      <c r="BC48">
        <v>48</v>
      </c>
    </row>
    <row r="49" spans="1:55">
      <c r="A49" t="s">
        <v>400</v>
      </c>
      <c r="G49" t="s">
        <v>91</v>
      </c>
      <c r="H49" s="115">
        <v>133.52000000000001</v>
      </c>
      <c r="I49" s="88">
        <v>48.63</v>
      </c>
      <c r="J49" s="88">
        <v>4.6400000000000006</v>
      </c>
      <c r="K49" s="88">
        <v>0</v>
      </c>
      <c r="L49" s="88">
        <v>13.09</v>
      </c>
      <c r="M49" s="116">
        <v>0</v>
      </c>
      <c r="N49" s="115">
        <v>236.25</v>
      </c>
      <c r="O49" s="88">
        <v>253.67000000000002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4.16</v>
      </c>
      <c r="Y49">
        <v>0</v>
      </c>
      <c r="Z49">
        <v>17.32</v>
      </c>
      <c r="AA49">
        <v>0</v>
      </c>
      <c r="AB49">
        <v>0</v>
      </c>
      <c r="AC49">
        <v>4.83</v>
      </c>
      <c r="AD49">
        <v>3.86</v>
      </c>
      <c r="AE49">
        <v>0.57999999999999996</v>
      </c>
      <c r="AF49">
        <v>0.35</v>
      </c>
      <c r="AG49">
        <v>0.48</v>
      </c>
      <c r="AH49">
        <v>0.87</v>
      </c>
      <c r="AI49">
        <v>0.63</v>
      </c>
      <c r="AJ49">
        <v>0.76</v>
      </c>
      <c r="AK49">
        <v>0.68</v>
      </c>
      <c r="AL49">
        <v>0.48</v>
      </c>
      <c r="AM49">
        <v>0.48</v>
      </c>
      <c r="AN49">
        <v>0</v>
      </c>
      <c r="AO49">
        <v>0</v>
      </c>
      <c r="AP49">
        <v>0</v>
      </c>
      <c r="AQ49">
        <v>204.11</v>
      </c>
      <c r="AR49">
        <v>32.14</v>
      </c>
      <c r="AS49">
        <v>0</v>
      </c>
      <c r="AT49">
        <v>72.900000000000006</v>
      </c>
      <c r="AU49">
        <v>10.77</v>
      </c>
      <c r="AV49">
        <v>30</v>
      </c>
      <c r="AW49">
        <v>30</v>
      </c>
      <c r="AX49">
        <v>60</v>
      </c>
      <c r="AY49">
        <v>50</v>
      </c>
      <c r="AZ49">
        <v>5</v>
      </c>
      <c r="BA49">
        <v>4.4000000000000004</v>
      </c>
      <c r="BB49">
        <v>112</v>
      </c>
      <c r="BC49">
        <v>48</v>
      </c>
    </row>
    <row r="50" spans="1:55">
      <c r="A50" t="s">
        <v>401</v>
      </c>
      <c r="G50" t="s">
        <v>92</v>
      </c>
      <c r="H50" s="115">
        <v>133.52000000000001</v>
      </c>
      <c r="I50" s="88">
        <v>48.63</v>
      </c>
      <c r="J50" s="88">
        <v>4.6400000000000006</v>
      </c>
      <c r="K50" s="88">
        <v>0</v>
      </c>
      <c r="L50" s="88">
        <v>15.239999999999998</v>
      </c>
      <c r="M50" s="116">
        <v>0</v>
      </c>
      <c r="N50" s="115">
        <v>236.25</v>
      </c>
      <c r="O50" s="88">
        <v>253.67000000000002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4.16</v>
      </c>
      <c r="Y50">
        <v>0</v>
      </c>
      <c r="Z50">
        <v>17.32</v>
      </c>
      <c r="AA50">
        <v>0</v>
      </c>
      <c r="AB50">
        <v>0</v>
      </c>
      <c r="AC50">
        <v>4.83</v>
      </c>
      <c r="AD50">
        <v>3.86</v>
      </c>
      <c r="AE50">
        <v>0.57999999999999996</v>
      </c>
      <c r="AF50">
        <v>0.35</v>
      </c>
      <c r="AG50">
        <v>0.48</v>
      </c>
      <c r="AH50">
        <v>0.87</v>
      </c>
      <c r="AI50">
        <v>0.63</v>
      </c>
      <c r="AJ50">
        <v>0.76</v>
      </c>
      <c r="AK50">
        <v>0.68</v>
      </c>
      <c r="AL50">
        <v>0.48</v>
      </c>
      <c r="AM50">
        <v>0.48</v>
      </c>
      <c r="AN50">
        <v>0</v>
      </c>
      <c r="AO50">
        <v>0</v>
      </c>
      <c r="AP50">
        <v>0</v>
      </c>
      <c r="AQ50">
        <v>204.11</v>
      </c>
      <c r="AR50">
        <v>32.14</v>
      </c>
      <c r="AS50">
        <v>0</v>
      </c>
      <c r="AT50">
        <v>72.900000000000006</v>
      </c>
      <c r="AU50">
        <v>10.77</v>
      </c>
      <c r="AV50">
        <v>30</v>
      </c>
      <c r="AW50">
        <v>30</v>
      </c>
      <c r="AX50">
        <v>60</v>
      </c>
      <c r="AY50">
        <v>50</v>
      </c>
      <c r="AZ50">
        <v>5</v>
      </c>
      <c r="BA50">
        <v>6.55</v>
      </c>
      <c r="BB50">
        <v>112</v>
      </c>
      <c r="BC50">
        <v>48</v>
      </c>
    </row>
    <row r="51" spans="1:55">
      <c r="A51" t="s">
        <v>403</v>
      </c>
      <c r="G51" t="s">
        <v>93</v>
      </c>
      <c r="H51" s="115">
        <v>133.52000000000001</v>
      </c>
      <c r="I51" s="88">
        <v>48.63</v>
      </c>
      <c r="J51" s="88">
        <v>4.6400000000000006</v>
      </c>
      <c r="K51" s="88">
        <v>0</v>
      </c>
      <c r="L51" s="88">
        <v>14.95</v>
      </c>
      <c r="M51" s="116">
        <v>0</v>
      </c>
      <c r="N51" s="115">
        <v>236.25</v>
      </c>
      <c r="O51" s="88">
        <v>253.67000000000002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4.16</v>
      </c>
      <c r="Y51">
        <v>0</v>
      </c>
      <c r="Z51">
        <v>17.32</v>
      </c>
      <c r="AA51">
        <v>0</v>
      </c>
      <c r="AB51">
        <v>0</v>
      </c>
      <c r="AC51">
        <v>4.83</v>
      </c>
      <c r="AD51">
        <v>3.86</v>
      </c>
      <c r="AE51">
        <v>0.57999999999999996</v>
      </c>
      <c r="AF51">
        <v>0.35</v>
      </c>
      <c r="AG51">
        <v>0.48</v>
      </c>
      <c r="AH51">
        <v>0.87</v>
      </c>
      <c r="AI51">
        <v>0.63</v>
      </c>
      <c r="AJ51">
        <v>0.76</v>
      </c>
      <c r="AK51">
        <v>0.68</v>
      </c>
      <c r="AL51">
        <v>0.48</v>
      </c>
      <c r="AM51">
        <v>0.48</v>
      </c>
      <c r="AN51">
        <v>0</v>
      </c>
      <c r="AO51">
        <v>0</v>
      </c>
      <c r="AP51">
        <v>0</v>
      </c>
      <c r="AQ51">
        <v>204.11</v>
      </c>
      <c r="AR51">
        <v>32.14</v>
      </c>
      <c r="AS51">
        <v>0</v>
      </c>
      <c r="AT51">
        <v>72.900000000000006</v>
      </c>
      <c r="AU51">
        <v>10.77</v>
      </c>
      <c r="AV51">
        <v>30</v>
      </c>
      <c r="AW51">
        <v>30</v>
      </c>
      <c r="AX51">
        <v>60</v>
      </c>
      <c r="AY51">
        <v>50</v>
      </c>
      <c r="AZ51">
        <v>5</v>
      </c>
      <c r="BA51">
        <v>6.26</v>
      </c>
      <c r="BB51">
        <v>112</v>
      </c>
      <c r="BC51">
        <v>48</v>
      </c>
    </row>
    <row r="52" spans="1:55">
      <c r="A52" t="s">
        <v>404</v>
      </c>
      <c r="G52" t="s">
        <v>94</v>
      </c>
      <c r="H52" s="115">
        <v>133.52000000000001</v>
      </c>
      <c r="I52" s="88">
        <v>48.63</v>
      </c>
      <c r="J52" s="88">
        <v>4.6400000000000006</v>
      </c>
      <c r="K52" s="88">
        <v>0</v>
      </c>
      <c r="L52" s="88">
        <v>15.73</v>
      </c>
      <c r="M52" s="116">
        <v>0</v>
      </c>
      <c r="N52" s="115">
        <v>236.25</v>
      </c>
      <c r="O52" s="88">
        <v>253.67000000000002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4.16</v>
      </c>
      <c r="Y52">
        <v>0</v>
      </c>
      <c r="Z52">
        <v>17.32</v>
      </c>
      <c r="AA52">
        <v>0</v>
      </c>
      <c r="AB52">
        <v>0</v>
      </c>
      <c r="AC52">
        <v>4.83</v>
      </c>
      <c r="AD52">
        <v>3.86</v>
      </c>
      <c r="AE52">
        <v>0.57999999999999996</v>
      </c>
      <c r="AF52">
        <v>0.35</v>
      </c>
      <c r="AG52">
        <v>0.48</v>
      </c>
      <c r="AH52">
        <v>0.87</v>
      </c>
      <c r="AI52">
        <v>0.63</v>
      </c>
      <c r="AJ52">
        <v>0.76</v>
      </c>
      <c r="AK52">
        <v>0.68</v>
      </c>
      <c r="AL52">
        <v>0.48</v>
      </c>
      <c r="AM52">
        <v>0.48</v>
      </c>
      <c r="AN52">
        <v>0</v>
      </c>
      <c r="AO52">
        <v>0</v>
      </c>
      <c r="AP52">
        <v>0</v>
      </c>
      <c r="AQ52">
        <v>204.11</v>
      </c>
      <c r="AR52">
        <v>32.14</v>
      </c>
      <c r="AS52">
        <v>0</v>
      </c>
      <c r="AT52">
        <v>72.900000000000006</v>
      </c>
      <c r="AU52">
        <v>10.77</v>
      </c>
      <c r="AV52">
        <v>30</v>
      </c>
      <c r="AW52">
        <v>30</v>
      </c>
      <c r="AX52">
        <v>60</v>
      </c>
      <c r="AY52">
        <v>50</v>
      </c>
      <c r="AZ52">
        <v>5</v>
      </c>
      <c r="BA52">
        <v>7.04</v>
      </c>
      <c r="BB52">
        <v>112</v>
      </c>
      <c r="BC52">
        <v>48</v>
      </c>
    </row>
    <row r="53" spans="1:55">
      <c r="A53" t="s">
        <v>445</v>
      </c>
      <c r="G53" t="s">
        <v>95</v>
      </c>
      <c r="H53" s="115">
        <v>133.52000000000001</v>
      </c>
      <c r="I53" s="88">
        <v>48.63</v>
      </c>
      <c r="J53" s="88">
        <v>4.6400000000000006</v>
      </c>
      <c r="K53" s="88">
        <v>0</v>
      </c>
      <c r="L53" s="88">
        <v>16.119999999999997</v>
      </c>
      <c r="M53" s="116">
        <v>0</v>
      </c>
      <c r="N53" s="115">
        <v>236.25</v>
      </c>
      <c r="O53" s="88">
        <v>253.67000000000002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4.16</v>
      </c>
      <c r="Y53">
        <v>0</v>
      </c>
      <c r="Z53">
        <v>17.32</v>
      </c>
      <c r="AA53">
        <v>0</v>
      </c>
      <c r="AB53">
        <v>0</v>
      </c>
      <c r="AC53">
        <v>4.83</v>
      </c>
      <c r="AD53">
        <v>3.86</v>
      </c>
      <c r="AE53">
        <v>0.57999999999999996</v>
      </c>
      <c r="AF53">
        <v>0.35</v>
      </c>
      <c r="AG53">
        <v>0.48</v>
      </c>
      <c r="AH53">
        <v>0.87</v>
      </c>
      <c r="AI53">
        <v>0.63</v>
      </c>
      <c r="AJ53">
        <v>0.76</v>
      </c>
      <c r="AK53">
        <v>0.68</v>
      </c>
      <c r="AL53">
        <v>0.48</v>
      </c>
      <c r="AM53">
        <v>0.48</v>
      </c>
      <c r="AN53">
        <v>0</v>
      </c>
      <c r="AO53">
        <v>0</v>
      </c>
      <c r="AP53">
        <v>0</v>
      </c>
      <c r="AQ53">
        <v>204.11</v>
      </c>
      <c r="AR53">
        <v>32.14</v>
      </c>
      <c r="AS53">
        <v>0</v>
      </c>
      <c r="AT53">
        <v>72.900000000000006</v>
      </c>
      <c r="AU53">
        <v>10.77</v>
      </c>
      <c r="AV53">
        <v>30</v>
      </c>
      <c r="AW53">
        <v>30</v>
      </c>
      <c r="AX53">
        <v>60</v>
      </c>
      <c r="AY53">
        <v>50</v>
      </c>
      <c r="AZ53">
        <v>5</v>
      </c>
      <c r="BA53">
        <v>7.43</v>
      </c>
      <c r="BB53">
        <v>112</v>
      </c>
      <c r="BC53">
        <v>48</v>
      </c>
    </row>
    <row r="54" spans="1:55">
      <c r="A54" t="s">
        <v>444</v>
      </c>
      <c r="G54" t="s">
        <v>96</v>
      </c>
      <c r="H54" s="115">
        <v>133.52000000000001</v>
      </c>
      <c r="I54" s="88">
        <v>48.63</v>
      </c>
      <c r="J54" s="88">
        <v>4.6400000000000006</v>
      </c>
      <c r="K54" s="88">
        <v>0</v>
      </c>
      <c r="L54" s="88">
        <v>15.829999999999998</v>
      </c>
      <c r="M54" s="116">
        <v>0</v>
      </c>
      <c r="N54" s="115">
        <v>236.25</v>
      </c>
      <c r="O54" s="88">
        <v>253.67000000000002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4.16</v>
      </c>
      <c r="Y54">
        <v>0</v>
      </c>
      <c r="Z54">
        <v>17.32</v>
      </c>
      <c r="AA54">
        <v>0</v>
      </c>
      <c r="AB54">
        <v>0</v>
      </c>
      <c r="AC54">
        <v>4.83</v>
      </c>
      <c r="AD54">
        <v>3.86</v>
      </c>
      <c r="AE54">
        <v>0.57999999999999996</v>
      </c>
      <c r="AF54">
        <v>0.35</v>
      </c>
      <c r="AG54">
        <v>0.48</v>
      </c>
      <c r="AH54">
        <v>0.87</v>
      </c>
      <c r="AI54">
        <v>0.63</v>
      </c>
      <c r="AJ54">
        <v>0.76</v>
      </c>
      <c r="AK54">
        <v>0.68</v>
      </c>
      <c r="AL54">
        <v>0.48</v>
      </c>
      <c r="AM54">
        <v>0.48</v>
      </c>
      <c r="AN54">
        <v>0</v>
      </c>
      <c r="AO54">
        <v>0</v>
      </c>
      <c r="AP54">
        <v>0</v>
      </c>
      <c r="AQ54">
        <v>204.11</v>
      </c>
      <c r="AR54">
        <v>32.14</v>
      </c>
      <c r="AS54">
        <v>0</v>
      </c>
      <c r="AT54">
        <v>72.900000000000006</v>
      </c>
      <c r="AU54">
        <v>10.77</v>
      </c>
      <c r="AV54">
        <v>30</v>
      </c>
      <c r="AW54">
        <v>30</v>
      </c>
      <c r="AX54">
        <v>60</v>
      </c>
      <c r="AY54">
        <v>50</v>
      </c>
      <c r="AZ54">
        <v>5</v>
      </c>
      <c r="BA54">
        <v>7.14</v>
      </c>
      <c r="BB54">
        <v>112</v>
      </c>
      <c r="BC54">
        <v>48</v>
      </c>
    </row>
    <row r="55" spans="1:55">
      <c r="A55" t="s">
        <v>446</v>
      </c>
      <c r="G55" t="s">
        <v>97</v>
      </c>
      <c r="H55" s="115">
        <v>133.52000000000001</v>
      </c>
      <c r="I55" s="88">
        <v>48.63</v>
      </c>
      <c r="J55" s="88">
        <v>4.6400000000000006</v>
      </c>
      <c r="K55" s="88">
        <v>0</v>
      </c>
      <c r="L55" s="88">
        <v>15.64</v>
      </c>
      <c r="M55" s="116">
        <v>0</v>
      </c>
      <c r="N55" s="115">
        <v>236.25</v>
      </c>
      <c r="O55" s="88">
        <v>253.67000000000002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4.16</v>
      </c>
      <c r="Y55">
        <v>0</v>
      </c>
      <c r="Z55">
        <v>17.32</v>
      </c>
      <c r="AA55">
        <v>0</v>
      </c>
      <c r="AB55">
        <v>0</v>
      </c>
      <c r="AC55">
        <v>4.83</v>
      </c>
      <c r="AD55">
        <v>3.86</v>
      </c>
      <c r="AE55">
        <v>0.57999999999999996</v>
      </c>
      <c r="AF55">
        <v>0.35</v>
      </c>
      <c r="AG55">
        <v>0.48</v>
      </c>
      <c r="AH55">
        <v>0.87</v>
      </c>
      <c r="AI55">
        <v>0.63</v>
      </c>
      <c r="AJ55">
        <v>0.76</v>
      </c>
      <c r="AK55">
        <v>0.68</v>
      </c>
      <c r="AL55">
        <v>0.48</v>
      </c>
      <c r="AM55">
        <v>0.48</v>
      </c>
      <c r="AN55">
        <v>0</v>
      </c>
      <c r="AO55">
        <v>0</v>
      </c>
      <c r="AP55">
        <v>0</v>
      </c>
      <c r="AQ55">
        <v>204.11</v>
      </c>
      <c r="AR55">
        <v>32.14</v>
      </c>
      <c r="AS55">
        <v>0</v>
      </c>
      <c r="AT55">
        <v>72.900000000000006</v>
      </c>
      <c r="AU55">
        <v>10.77</v>
      </c>
      <c r="AV55">
        <v>30</v>
      </c>
      <c r="AW55">
        <v>30</v>
      </c>
      <c r="AX55">
        <v>60</v>
      </c>
      <c r="AY55">
        <v>50</v>
      </c>
      <c r="AZ55">
        <v>5</v>
      </c>
      <c r="BA55">
        <v>6.95</v>
      </c>
      <c r="BB55">
        <v>112</v>
      </c>
      <c r="BC55">
        <v>48</v>
      </c>
    </row>
    <row r="56" spans="1:55">
      <c r="A56" t="s">
        <v>446</v>
      </c>
      <c r="G56" t="s">
        <v>98</v>
      </c>
      <c r="H56" s="115">
        <v>133.52000000000001</v>
      </c>
      <c r="I56" s="88">
        <v>48.63</v>
      </c>
      <c r="J56" s="88">
        <v>4.6400000000000006</v>
      </c>
      <c r="K56" s="88">
        <v>0</v>
      </c>
      <c r="L56" s="88">
        <v>15.64</v>
      </c>
      <c r="M56" s="116">
        <v>0</v>
      </c>
      <c r="N56" s="115">
        <v>236.25</v>
      </c>
      <c r="O56" s="88">
        <v>253.67000000000002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4.16</v>
      </c>
      <c r="Y56">
        <v>0</v>
      </c>
      <c r="Z56">
        <v>17.32</v>
      </c>
      <c r="AA56">
        <v>0</v>
      </c>
      <c r="AB56">
        <v>0</v>
      </c>
      <c r="AC56">
        <v>4.83</v>
      </c>
      <c r="AD56">
        <v>3.86</v>
      </c>
      <c r="AE56">
        <v>0.57999999999999996</v>
      </c>
      <c r="AF56">
        <v>0.35</v>
      </c>
      <c r="AG56">
        <v>0.48</v>
      </c>
      <c r="AH56">
        <v>0.87</v>
      </c>
      <c r="AI56">
        <v>0.63</v>
      </c>
      <c r="AJ56">
        <v>0.76</v>
      </c>
      <c r="AK56">
        <v>0.68</v>
      </c>
      <c r="AL56">
        <v>0.48</v>
      </c>
      <c r="AM56">
        <v>0.48</v>
      </c>
      <c r="AN56">
        <v>0</v>
      </c>
      <c r="AO56">
        <v>0</v>
      </c>
      <c r="AP56">
        <v>0</v>
      </c>
      <c r="AQ56">
        <v>204.11</v>
      </c>
      <c r="AR56">
        <v>32.14</v>
      </c>
      <c r="AS56">
        <v>0</v>
      </c>
      <c r="AT56">
        <v>72.900000000000006</v>
      </c>
      <c r="AU56">
        <v>10.77</v>
      </c>
      <c r="AV56">
        <v>30</v>
      </c>
      <c r="AW56">
        <v>30</v>
      </c>
      <c r="AX56">
        <v>60</v>
      </c>
      <c r="AY56">
        <v>50</v>
      </c>
      <c r="AZ56">
        <v>5</v>
      </c>
      <c r="BA56">
        <v>6.95</v>
      </c>
      <c r="BB56">
        <v>112</v>
      </c>
      <c r="BC56">
        <v>48</v>
      </c>
    </row>
    <row r="57" spans="1:55">
      <c r="G57" t="s">
        <v>99</v>
      </c>
      <c r="H57" s="115">
        <v>133.52000000000001</v>
      </c>
      <c r="I57" s="88">
        <v>48.63</v>
      </c>
      <c r="J57" s="88">
        <v>4.6400000000000006</v>
      </c>
      <c r="K57" s="88">
        <v>0</v>
      </c>
      <c r="L57" s="88">
        <v>15.44</v>
      </c>
      <c r="M57" s="116">
        <v>0</v>
      </c>
      <c r="N57" s="115">
        <v>236.25</v>
      </c>
      <c r="O57" s="88">
        <v>253.67000000000002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4.16</v>
      </c>
      <c r="Y57">
        <v>0</v>
      </c>
      <c r="Z57">
        <v>17.32</v>
      </c>
      <c r="AA57">
        <v>0</v>
      </c>
      <c r="AB57">
        <v>0</v>
      </c>
      <c r="AC57">
        <v>4.83</v>
      </c>
      <c r="AD57">
        <v>3.86</v>
      </c>
      <c r="AE57">
        <v>0.57999999999999996</v>
      </c>
      <c r="AF57">
        <v>0.35</v>
      </c>
      <c r="AG57">
        <v>0.48</v>
      </c>
      <c r="AH57">
        <v>0.87</v>
      </c>
      <c r="AI57">
        <v>0.63</v>
      </c>
      <c r="AJ57">
        <v>0.76</v>
      </c>
      <c r="AK57">
        <v>0.68</v>
      </c>
      <c r="AL57">
        <v>0.48</v>
      </c>
      <c r="AM57">
        <v>0.48</v>
      </c>
      <c r="AN57">
        <v>0</v>
      </c>
      <c r="AO57">
        <v>0</v>
      </c>
      <c r="AP57">
        <v>0</v>
      </c>
      <c r="AQ57">
        <v>204.11</v>
      </c>
      <c r="AR57">
        <v>32.14</v>
      </c>
      <c r="AS57">
        <v>0</v>
      </c>
      <c r="AT57">
        <v>72.900000000000006</v>
      </c>
      <c r="AU57">
        <v>10.77</v>
      </c>
      <c r="AV57">
        <v>30</v>
      </c>
      <c r="AW57">
        <v>30</v>
      </c>
      <c r="AX57">
        <v>60</v>
      </c>
      <c r="AY57">
        <v>50</v>
      </c>
      <c r="AZ57">
        <v>5</v>
      </c>
      <c r="BA57">
        <v>6.75</v>
      </c>
      <c r="BB57">
        <v>112</v>
      </c>
      <c r="BC57">
        <v>48</v>
      </c>
    </row>
    <row r="58" spans="1:55">
      <c r="G58" t="s">
        <v>100</v>
      </c>
      <c r="H58" s="115">
        <v>135.62</v>
      </c>
      <c r="I58" s="88">
        <v>49.53</v>
      </c>
      <c r="J58" s="88">
        <v>4.6400000000000006</v>
      </c>
      <c r="K58" s="88">
        <v>0</v>
      </c>
      <c r="L58" s="88">
        <v>14.75</v>
      </c>
      <c r="M58" s="116">
        <v>0</v>
      </c>
      <c r="N58" s="115">
        <v>236.25</v>
      </c>
      <c r="O58" s="88">
        <v>253.67000000000002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4.16</v>
      </c>
      <c r="Y58">
        <v>0</v>
      </c>
      <c r="Z58">
        <v>17.32</v>
      </c>
      <c r="AA58">
        <v>0</v>
      </c>
      <c r="AB58">
        <v>0</v>
      </c>
      <c r="AC58">
        <v>4.83</v>
      </c>
      <c r="AD58">
        <v>3.86</v>
      </c>
      <c r="AE58">
        <v>0.57999999999999996</v>
      </c>
      <c r="AF58">
        <v>0.35</v>
      </c>
      <c r="AG58">
        <v>0.48</v>
      </c>
      <c r="AH58">
        <v>0.87</v>
      </c>
      <c r="AI58">
        <v>0.63</v>
      </c>
      <c r="AJ58">
        <v>0.76</v>
      </c>
      <c r="AK58">
        <v>0.68</v>
      </c>
      <c r="AL58">
        <v>0.48</v>
      </c>
      <c r="AM58">
        <v>0.48</v>
      </c>
      <c r="AN58">
        <v>0</v>
      </c>
      <c r="AO58">
        <v>0</v>
      </c>
      <c r="AP58">
        <v>0</v>
      </c>
      <c r="AQ58">
        <v>204.11</v>
      </c>
      <c r="AR58">
        <v>32.14</v>
      </c>
      <c r="AS58">
        <v>0</v>
      </c>
      <c r="AT58">
        <v>72.900000000000006</v>
      </c>
      <c r="AU58">
        <v>10.77</v>
      </c>
      <c r="AV58">
        <v>30</v>
      </c>
      <c r="AW58">
        <v>30</v>
      </c>
      <c r="AX58">
        <v>60</v>
      </c>
      <c r="AY58">
        <v>50</v>
      </c>
      <c r="AZ58">
        <v>5</v>
      </c>
      <c r="BA58">
        <v>6.06</v>
      </c>
      <c r="BB58">
        <v>114.1</v>
      </c>
      <c r="BC58">
        <v>48.9</v>
      </c>
    </row>
    <row r="59" spans="1:55">
      <c r="G59" t="s">
        <v>101</v>
      </c>
      <c r="H59" s="115">
        <v>135.62</v>
      </c>
      <c r="I59" s="88">
        <v>49.53</v>
      </c>
      <c r="J59" s="88">
        <v>4.6400000000000006</v>
      </c>
      <c r="K59" s="88">
        <v>0</v>
      </c>
      <c r="L59" s="88">
        <v>13.969999999999999</v>
      </c>
      <c r="M59" s="116">
        <v>0</v>
      </c>
      <c r="N59" s="115">
        <v>236.25</v>
      </c>
      <c r="O59" s="88">
        <v>253.67000000000002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4.16</v>
      </c>
      <c r="Y59">
        <v>0</v>
      </c>
      <c r="Z59">
        <v>17.32</v>
      </c>
      <c r="AA59">
        <v>0</v>
      </c>
      <c r="AB59">
        <v>0</v>
      </c>
      <c r="AC59">
        <v>4.83</v>
      </c>
      <c r="AD59">
        <v>3.86</v>
      </c>
      <c r="AE59">
        <v>0.57999999999999996</v>
      </c>
      <c r="AF59">
        <v>0.35</v>
      </c>
      <c r="AG59">
        <v>0.48</v>
      </c>
      <c r="AH59">
        <v>0.87</v>
      </c>
      <c r="AI59">
        <v>0.63</v>
      </c>
      <c r="AJ59">
        <v>0.76</v>
      </c>
      <c r="AK59">
        <v>0.68</v>
      </c>
      <c r="AL59">
        <v>0.48</v>
      </c>
      <c r="AM59">
        <v>0.48</v>
      </c>
      <c r="AN59">
        <v>0</v>
      </c>
      <c r="AO59">
        <v>0</v>
      </c>
      <c r="AP59">
        <v>0</v>
      </c>
      <c r="AQ59">
        <v>204.11</v>
      </c>
      <c r="AR59">
        <v>32.14</v>
      </c>
      <c r="AS59">
        <v>0</v>
      </c>
      <c r="AT59">
        <v>72.900000000000006</v>
      </c>
      <c r="AU59">
        <v>10.77</v>
      </c>
      <c r="AV59">
        <v>30</v>
      </c>
      <c r="AW59">
        <v>30</v>
      </c>
      <c r="AX59">
        <v>60</v>
      </c>
      <c r="AY59">
        <v>50</v>
      </c>
      <c r="AZ59">
        <v>5</v>
      </c>
      <c r="BA59">
        <v>5.28</v>
      </c>
      <c r="BB59">
        <v>114.1</v>
      </c>
      <c r="BC59">
        <v>48.9</v>
      </c>
    </row>
    <row r="60" spans="1:55">
      <c r="G60" t="s">
        <v>102</v>
      </c>
      <c r="H60" s="115">
        <v>134.92000000000002</v>
      </c>
      <c r="I60" s="88">
        <v>49.230000000000004</v>
      </c>
      <c r="J60" s="88">
        <v>4.6400000000000006</v>
      </c>
      <c r="K60" s="88">
        <v>0</v>
      </c>
      <c r="L60" s="88">
        <v>13.87</v>
      </c>
      <c r="M60" s="116">
        <v>0</v>
      </c>
      <c r="N60" s="115">
        <v>236.25</v>
      </c>
      <c r="O60" s="88">
        <v>253.67000000000002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4.16</v>
      </c>
      <c r="Y60">
        <v>0</v>
      </c>
      <c r="Z60">
        <v>17.32</v>
      </c>
      <c r="AA60">
        <v>0</v>
      </c>
      <c r="AB60">
        <v>0</v>
      </c>
      <c r="AC60">
        <v>4.83</v>
      </c>
      <c r="AD60">
        <v>3.86</v>
      </c>
      <c r="AE60">
        <v>0.57999999999999996</v>
      </c>
      <c r="AF60">
        <v>0.35</v>
      </c>
      <c r="AG60">
        <v>0.48</v>
      </c>
      <c r="AH60">
        <v>0.87</v>
      </c>
      <c r="AI60">
        <v>0.63</v>
      </c>
      <c r="AJ60">
        <v>0.76</v>
      </c>
      <c r="AK60">
        <v>0.68</v>
      </c>
      <c r="AL60">
        <v>0.48</v>
      </c>
      <c r="AM60">
        <v>0.48</v>
      </c>
      <c r="AN60">
        <v>0</v>
      </c>
      <c r="AO60">
        <v>0</v>
      </c>
      <c r="AP60">
        <v>0</v>
      </c>
      <c r="AQ60">
        <v>204.11</v>
      </c>
      <c r="AR60">
        <v>32.14</v>
      </c>
      <c r="AS60">
        <v>0</v>
      </c>
      <c r="AT60">
        <v>72.900000000000006</v>
      </c>
      <c r="AU60">
        <v>10.77</v>
      </c>
      <c r="AV60">
        <v>30</v>
      </c>
      <c r="AW60">
        <v>30</v>
      </c>
      <c r="AX60">
        <v>60</v>
      </c>
      <c r="AY60">
        <v>50</v>
      </c>
      <c r="AZ60">
        <v>5</v>
      </c>
      <c r="BA60">
        <v>5.18</v>
      </c>
      <c r="BB60">
        <v>113.4</v>
      </c>
      <c r="BC60">
        <v>48.6</v>
      </c>
    </row>
    <row r="61" spans="1:55">
      <c r="G61" t="s">
        <v>103</v>
      </c>
      <c r="H61" s="115">
        <v>126.52000000000001</v>
      </c>
      <c r="I61" s="88">
        <v>45.63</v>
      </c>
      <c r="J61" s="88">
        <v>4.6400000000000006</v>
      </c>
      <c r="K61" s="88">
        <v>0</v>
      </c>
      <c r="L61" s="88">
        <v>13.39</v>
      </c>
      <c r="M61" s="116">
        <v>0</v>
      </c>
      <c r="N61" s="115">
        <v>236.25</v>
      </c>
      <c r="O61" s="88">
        <v>253.67000000000002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4.16</v>
      </c>
      <c r="Y61">
        <v>0</v>
      </c>
      <c r="Z61">
        <v>17.32</v>
      </c>
      <c r="AA61">
        <v>0</v>
      </c>
      <c r="AB61">
        <v>0</v>
      </c>
      <c r="AC61">
        <v>4.83</v>
      </c>
      <c r="AD61">
        <v>3.86</v>
      </c>
      <c r="AE61">
        <v>0.57999999999999996</v>
      </c>
      <c r="AF61">
        <v>0.35</v>
      </c>
      <c r="AG61">
        <v>0.48</v>
      </c>
      <c r="AH61">
        <v>0.87</v>
      </c>
      <c r="AI61">
        <v>0.63</v>
      </c>
      <c r="AJ61">
        <v>0.76</v>
      </c>
      <c r="AK61">
        <v>0.68</v>
      </c>
      <c r="AL61">
        <v>0.48</v>
      </c>
      <c r="AM61">
        <v>0.48</v>
      </c>
      <c r="AN61">
        <v>0</v>
      </c>
      <c r="AO61">
        <v>0</v>
      </c>
      <c r="AP61">
        <v>0</v>
      </c>
      <c r="AQ61">
        <v>204.11</v>
      </c>
      <c r="AR61">
        <v>32.14</v>
      </c>
      <c r="AS61">
        <v>0</v>
      </c>
      <c r="AT61">
        <v>72.900000000000006</v>
      </c>
      <c r="AU61">
        <v>10.77</v>
      </c>
      <c r="AV61">
        <v>30</v>
      </c>
      <c r="AW61">
        <v>30</v>
      </c>
      <c r="AX61">
        <v>60</v>
      </c>
      <c r="AY61">
        <v>50</v>
      </c>
      <c r="AZ61">
        <v>5</v>
      </c>
      <c r="BA61">
        <v>4.7</v>
      </c>
      <c r="BB61">
        <v>105</v>
      </c>
      <c r="BC61">
        <v>45</v>
      </c>
    </row>
    <row r="62" spans="1:55">
      <c r="G62" t="s">
        <v>104</v>
      </c>
      <c r="H62" s="115">
        <v>120.92000000000002</v>
      </c>
      <c r="I62" s="88">
        <v>43.230000000000004</v>
      </c>
      <c r="J62" s="88">
        <v>4.6400000000000006</v>
      </c>
      <c r="K62" s="88">
        <v>0</v>
      </c>
      <c r="L62" s="88">
        <v>13.39</v>
      </c>
      <c r="M62" s="116">
        <v>0</v>
      </c>
      <c r="N62" s="115">
        <v>236.25</v>
      </c>
      <c r="O62" s="88">
        <v>253.67000000000002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4.16</v>
      </c>
      <c r="Y62">
        <v>0</v>
      </c>
      <c r="Z62">
        <v>17.32</v>
      </c>
      <c r="AA62">
        <v>0</v>
      </c>
      <c r="AB62">
        <v>0</v>
      </c>
      <c r="AC62">
        <v>4.83</v>
      </c>
      <c r="AD62">
        <v>3.86</v>
      </c>
      <c r="AE62">
        <v>0.57999999999999996</v>
      </c>
      <c r="AF62">
        <v>0.35</v>
      </c>
      <c r="AG62">
        <v>0.48</v>
      </c>
      <c r="AH62">
        <v>0.87</v>
      </c>
      <c r="AI62">
        <v>0.63</v>
      </c>
      <c r="AJ62">
        <v>0.76</v>
      </c>
      <c r="AK62">
        <v>0.68</v>
      </c>
      <c r="AL62">
        <v>0.48</v>
      </c>
      <c r="AM62">
        <v>0.48</v>
      </c>
      <c r="AN62">
        <v>0</v>
      </c>
      <c r="AO62">
        <v>0</v>
      </c>
      <c r="AP62">
        <v>0</v>
      </c>
      <c r="AQ62">
        <v>204.11</v>
      </c>
      <c r="AR62">
        <v>32.14</v>
      </c>
      <c r="AS62">
        <v>0</v>
      </c>
      <c r="AT62">
        <v>72.900000000000006</v>
      </c>
      <c r="AU62">
        <v>10.77</v>
      </c>
      <c r="AV62">
        <v>30</v>
      </c>
      <c r="AW62">
        <v>30</v>
      </c>
      <c r="AX62">
        <v>60</v>
      </c>
      <c r="AY62">
        <v>50</v>
      </c>
      <c r="AZ62">
        <v>5</v>
      </c>
      <c r="BA62">
        <v>4.7</v>
      </c>
      <c r="BB62">
        <v>99.4</v>
      </c>
      <c r="BC62">
        <v>42.6</v>
      </c>
    </row>
    <row r="63" spans="1:55">
      <c r="G63" t="s">
        <v>105</v>
      </c>
      <c r="H63" s="115">
        <v>116.6</v>
      </c>
      <c r="I63" s="88">
        <v>39.630000000000003</v>
      </c>
      <c r="J63" s="88">
        <v>4.5500000000000007</v>
      </c>
      <c r="K63" s="88">
        <v>0</v>
      </c>
      <c r="L63" s="88">
        <v>12.5</v>
      </c>
      <c r="M63" s="116">
        <v>0</v>
      </c>
      <c r="N63" s="115">
        <v>236.25</v>
      </c>
      <c r="O63" s="88">
        <v>253.67000000000002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4.07</v>
      </c>
      <c r="Y63">
        <v>0</v>
      </c>
      <c r="Z63">
        <v>21.4</v>
      </c>
      <c r="AA63">
        <v>0</v>
      </c>
      <c r="AB63">
        <v>0</v>
      </c>
      <c r="AC63">
        <v>4.83</v>
      </c>
      <c r="AD63">
        <v>3.86</v>
      </c>
      <c r="AE63">
        <v>0.57999999999999996</v>
      </c>
      <c r="AF63">
        <v>0.35</v>
      </c>
      <c r="AG63">
        <v>0.48</v>
      </c>
      <c r="AH63">
        <v>0.87</v>
      </c>
      <c r="AI63">
        <v>0.63</v>
      </c>
      <c r="AJ63">
        <v>0.76</v>
      </c>
      <c r="AK63">
        <v>0.68</v>
      </c>
      <c r="AL63">
        <v>0.48</v>
      </c>
      <c r="AM63">
        <v>0.48</v>
      </c>
      <c r="AN63">
        <v>0</v>
      </c>
      <c r="AO63">
        <v>0</v>
      </c>
      <c r="AP63">
        <v>0</v>
      </c>
      <c r="AQ63">
        <v>204.11</v>
      </c>
      <c r="AR63">
        <v>32.14</v>
      </c>
      <c r="AS63">
        <v>0</v>
      </c>
      <c r="AT63">
        <v>72.900000000000006</v>
      </c>
      <c r="AU63">
        <v>10.77</v>
      </c>
      <c r="AV63">
        <v>30</v>
      </c>
      <c r="AW63">
        <v>30</v>
      </c>
      <c r="AX63">
        <v>60</v>
      </c>
      <c r="AY63">
        <v>50</v>
      </c>
      <c r="AZ63">
        <v>5</v>
      </c>
      <c r="BA63">
        <v>3.81</v>
      </c>
      <c r="BB63">
        <v>91</v>
      </c>
      <c r="BC63">
        <v>39</v>
      </c>
    </row>
    <row r="64" spans="1:55">
      <c r="G64" t="s">
        <v>106</v>
      </c>
      <c r="H64" s="115">
        <v>109.6</v>
      </c>
      <c r="I64" s="88">
        <v>36.630000000000003</v>
      </c>
      <c r="J64" s="88">
        <v>4.5500000000000007</v>
      </c>
      <c r="K64" s="88">
        <v>0</v>
      </c>
      <c r="L64" s="88">
        <v>12.309999999999999</v>
      </c>
      <c r="M64" s="116">
        <v>0</v>
      </c>
      <c r="N64" s="115">
        <v>236.25</v>
      </c>
      <c r="O64" s="88">
        <v>253.67000000000002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4.07</v>
      </c>
      <c r="Y64">
        <v>0</v>
      </c>
      <c r="Z64">
        <v>21.4</v>
      </c>
      <c r="AA64">
        <v>0</v>
      </c>
      <c r="AB64">
        <v>0</v>
      </c>
      <c r="AC64">
        <v>4.83</v>
      </c>
      <c r="AD64">
        <v>3.86</v>
      </c>
      <c r="AE64">
        <v>0.57999999999999996</v>
      </c>
      <c r="AF64">
        <v>0.35</v>
      </c>
      <c r="AG64">
        <v>0.48</v>
      </c>
      <c r="AH64">
        <v>0.87</v>
      </c>
      <c r="AI64">
        <v>0.63</v>
      </c>
      <c r="AJ64">
        <v>0.76</v>
      </c>
      <c r="AK64">
        <v>0.68</v>
      </c>
      <c r="AL64">
        <v>0.48</v>
      </c>
      <c r="AM64">
        <v>0.48</v>
      </c>
      <c r="AN64">
        <v>0</v>
      </c>
      <c r="AO64">
        <v>0</v>
      </c>
      <c r="AP64">
        <v>0</v>
      </c>
      <c r="AQ64">
        <v>204.11</v>
      </c>
      <c r="AR64">
        <v>32.14</v>
      </c>
      <c r="AS64">
        <v>0</v>
      </c>
      <c r="AT64">
        <v>72.900000000000006</v>
      </c>
      <c r="AU64">
        <v>10.77</v>
      </c>
      <c r="AV64">
        <v>30</v>
      </c>
      <c r="AW64">
        <v>30</v>
      </c>
      <c r="AX64">
        <v>60</v>
      </c>
      <c r="AY64">
        <v>50</v>
      </c>
      <c r="AZ64">
        <v>5</v>
      </c>
      <c r="BA64">
        <v>3.62</v>
      </c>
      <c r="BB64">
        <v>84</v>
      </c>
      <c r="BC64">
        <v>36</v>
      </c>
    </row>
    <row r="65" spans="7:55">
      <c r="G65" t="s">
        <v>107</v>
      </c>
      <c r="H65" s="115">
        <v>95.6</v>
      </c>
      <c r="I65" s="88">
        <v>30.63</v>
      </c>
      <c r="J65" s="88">
        <v>4.5500000000000007</v>
      </c>
      <c r="K65" s="88">
        <v>0</v>
      </c>
      <c r="L65" s="88">
        <v>11.62</v>
      </c>
      <c r="M65" s="116">
        <v>0</v>
      </c>
      <c r="N65" s="115">
        <v>236.25</v>
      </c>
      <c r="O65" s="88">
        <v>253.67000000000002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4.07</v>
      </c>
      <c r="Y65">
        <v>0</v>
      </c>
      <c r="Z65">
        <v>21.4</v>
      </c>
      <c r="AA65">
        <v>0</v>
      </c>
      <c r="AB65">
        <v>0</v>
      </c>
      <c r="AC65">
        <v>4.83</v>
      </c>
      <c r="AD65">
        <v>3.86</v>
      </c>
      <c r="AE65">
        <v>0.57999999999999996</v>
      </c>
      <c r="AF65">
        <v>0.35</v>
      </c>
      <c r="AG65">
        <v>0.48</v>
      </c>
      <c r="AH65">
        <v>0.87</v>
      </c>
      <c r="AI65">
        <v>0.63</v>
      </c>
      <c r="AJ65">
        <v>0.76</v>
      </c>
      <c r="AK65">
        <v>0.68</v>
      </c>
      <c r="AL65">
        <v>0.48</v>
      </c>
      <c r="AM65">
        <v>0.48</v>
      </c>
      <c r="AN65">
        <v>0</v>
      </c>
      <c r="AO65">
        <v>0</v>
      </c>
      <c r="AP65">
        <v>0</v>
      </c>
      <c r="AQ65">
        <v>204.11</v>
      </c>
      <c r="AR65">
        <v>32.14</v>
      </c>
      <c r="AS65">
        <v>0</v>
      </c>
      <c r="AT65">
        <v>72.900000000000006</v>
      </c>
      <c r="AU65">
        <v>10.77</v>
      </c>
      <c r="AV65">
        <v>30</v>
      </c>
      <c r="AW65">
        <v>30</v>
      </c>
      <c r="AX65">
        <v>60</v>
      </c>
      <c r="AY65">
        <v>50</v>
      </c>
      <c r="AZ65">
        <v>5</v>
      </c>
      <c r="BA65">
        <v>2.93</v>
      </c>
      <c r="BB65">
        <v>70</v>
      </c>
      <c r="BC65">
        <v>30</v>
      </c>
    </row>
    <row r="66" spans="7:55">
      <c r="G66" t="s">
        <v>108</v>
      </c>
      <c r="H66" s="115">
        <v>83</v>
      </c>
      <c r="I66" s="88">
        <v>25.23</v>
      </c>
      <c r="J66" s="88">
        <v>4.5500000000000007</v>
      </c>
      <c r="K66" s="88">
        <v>0</v>
      </c>
      <c r="L66" s="88">
        <v>10.94</v>
      </c>
      <c r="M66" s="116">
        <v>0</v>
      </c>
      <c r="N66" s="115">
        <v>236.25</v>
      </c>
      <c r="O66" s="88">
        <v>253.67000000000002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4.07</v>
      </c>
      <c r="Y66">
        <v>0</v>
      </c>
      <c r="Z66">
        <v>21.4</v>
      </c>
      <c r="AA66">
        <v>0</v>
      </c>
      <c r="AB66">
        <v>0</v>
      </c>
      <c r="AC66">
        <v>4.83</v>
      </c>
      <c r="AD66">
        <v>3.86</v>
      </c>
      <c r="AE66">
        <v>0.57999999999999996</v>
      </c>
      <c r="AF66">
        <v>0.35</v>
      </c>
      <c r="AG66">
        <v>0.48</v>
      </c>
      <c r="AH66">
        <v>0.87</v>
      </c>
      <c r="AI66">
        <v>0.63</v>
      </c>
      <c r="AJ66">
        <v>0.76</v>
      </c>
      <c r="AK66">
        <v>0.68</v>
      </c>
      <c r="AL66">
        <v>0.48</v>
      </c>
      <c r="AM66">
        <v>0.48</v>
      </c>
      <c r="AN66">
        <v>0</v>
      </c>
      <c r="AO66">
        <v>0</v>
      </c>
      <c r="AP66">
        <v>0</v>
      </c>
      <c r="AQ66">
        <v>204.11</v>
      </c>
      <c r="AR66">
        <v>32.14</v>
      </c>
      <c r="AS66">
        <v>0</v>
      </c>
      <c r="AT66">
        <v>72.900000000000006</v>
      </c>
      <c r="AU66">
        <v>10.77</v>
      </c>
      <c r="AV66">
        <v>30</v>
      </c>
      <c r="AW66">
        <v>30</v>
      </c>
      <c r="AX66">
        <v>60</v>
      </c>
      <c r="AY66">
        <v>50</v>
      </c>
      <c r="AZ66">
        <v>5</v>
      </c>
      <c r="BA66">
        <v>2.25</v>
      </c>
      <c r="BB66">
        <v>57.4</v>
      </c>
      <c r="BC66">
        <v>24.6</v>
      </c>
    </row>
    <row r="67" spans="7:55">
      <c r="G67" t="s">
        <v>109</v>
      </c>
      <c r="H67" s="115">
        <v>155.24000000000004</v>
      </c>
      <c r="I67" s="88">
        <v>22.23</v>
      </c>
      <c r="J67" s="88">
        <v>4.5500000000000007</v>
      </c>
      <c r="K67" s="88">
        <v>0</v>
      </c>
      <c r="L67" s="88">
        <v>14.99</v>
      </c>
      <c r="M67" s="116">
        <v>0</v>
      </c>
      <c r="N67" s="115">
        <v>236.25</v>
      </c>
      <c r="O67" s="88">
        <v>253.67000000000002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4.07</v>
      </c>
      <c r="Y67">
        <v>46.35</v>
      </c>
      <c r="Z67">
        <v>22.42</v>
      </c>
      <c r="AA67">
        <v>0</v>
      </c>
      <c r="AB67">
        <v>31.87</v>
      </c>
      <c r="AC67">
        <v>4.83</v>
      </c>
      <c r="AD67">
        <v>8.5</v>
      </c>
      <c r="AE67">
        <v>0.57999999999999996</v>
      </c>
      <c r="AF67">
        <v>0.35</v>
      </c>
      <c r="AG67">
        <v>0.48</v>
      </c>
      <c r="AH67">
        <v>0.87</v>
      </c>
      <c r="AI67">
        <v>0.63</v>
      </c>
      <c r="AJ67">
        <v>0.76</v>
      </c>
      <c r="AK67">
        <v>0.68</v>
      </c>
      <c r="AL67">
        <v>0.48</v>
      </c>
      <c r="AM67">
        <v>0.48</v>
      </c>
      <c r="AN67">
        <v>0</v>
      </c>
      <c r="AO67">
        <v>0</v>
      </c>
      <c r="AP67">
        <v>0</v>
      </c>
      <c r="AQ67">
        <v>204.11</v>
      </c>
      <c r="AR67">
        <v>32.14</v>
      </c>
      <c r="AS67">
        <v>0</v>
      </c>
      <c r="AT67">
        <v>72.900000000000006</v>
      </c>
      <c r="AU67">
        <v>10.77</v>
      </c>
      <c r="AV67">
        <v>30</v>
      </c>
      <c r="AW67">
        <v>30</v>
      </c>
      <c r="AX67">
        <v>60</v>
      </c>
      <c r="AY67">
        <v>50</v>
      </c>
      <c r="AZ67">
        <v>5</v>
      </c>
      <c r="BA67">
        <v>1.66</v>
      </c>
      <c r="BB67">
        <v>50.4</v>
      </c>
      <c r="BC67">
        <v>21.6</v>
      </c>
    </row>
    <row r="68" spans="7:55">
      <c r="G68" t="s">
        <v>110</v>
      </c>
      <c r="H68" s="115">
        <v>143.34000000000003</v>
      </c>
      <c r="I68" s="88">
        <v>17.13</v>
      </c>
      <c r="J68" s="88">
        <v>4.5500000000000007</v>
      </c>
      <c r="K68" s="88">
        <v>0</v>
      </c>
      <c r="L68" s="88">
        <v>14.7</v>
      </c>
      <c r="M68" s="116">
        <v>0</v>
      </c>
      <c r="N68" s="115">
        <v>236.25</v>
      </c>
      <c r="O68" s="88">
        <v>253.67000000000002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4.07</v>
      </c>
      <c r="Y68">
        <v>46.35</v>
      </c>
      <c r="Z68">
        <v>22.42</v>
      </c>
      <c r="AA68">
        <v>0</v>
      </c>
      <c r="AB68">
        <v>31.87</v>
      </c>
      <c r="AC68">
        <v>4.83</v>
      </c>
      <c r="AD68">
        <v>8.5</v>
      </c>
      <c r="AE68">
        <v>0.57999999999999996</v>
      </c>
      <c r="AF68">
        <v>0.35</v>
      </c>
      <c r="AG68">
        <v>0.48</v>
      </c>
      <c r="AH68">
        <v>0.87</v>
      </c>
      <c r="AI68">
        <v>0.63</v>
      </c>
      <c r="AJ68">
        <v>0.76</v>
      </c>
      <c r="AK68">
        <v>0.68</v>
      </c>
      <c r="AL68">
        <v>0.48</v>
      </c>
      <c r="AM68">
        <v>0.48</v>
      </c>
      <c r="AN68">
        <v>0</v>
      </c>
      <c r="AO68">
        <v>0</v>
      </c>
      <c r="AP68">
        <v>0</v>
      </c>
      <c r="AQ68">
        <v>204.11</v>
      </c>
      <c r="AR68">
        <v>32.14</v>
      </c>
      <c r="AS68">
        <v>0</v>
      </c>
      <c r="AT68">
        <v>72.900000000000006</v>
      </c>
      <c r="AU68">
        <v>10.77</v>
      </c>
      <c r="AV68">
        <v>30</v>
      </c>
      <c r="AW68">
        <v>30</v>
      </c>
      <c r="AX68">
        <v>60</v>
      </c>
      <c r="AY68">
        <v>50</v>
      </c>
      <c r="AZ68">
        <v>5</v>
      </c>
      <c r="BA68">
        <v>1.37</v>
      </c>
      <c r="BB68">
        <v>38.5</v>
      </c>
      <c r="BC68">
        <v>16.5</v>
      </c>
    </row>
    <row r="69" spans="7:55">
      <c r="G69" t="s">
        <v>111</v>
      </c>
      <c r="H69" s="115">
        <v>139.84000000000003</v>
      </c>
      <c r="I69" s="88">
        <v>15.63</v>
      </c>
      <c r="J69" s="88">
        <v>4.5500000000000007</v>
      </c>
      <c r="K69" s="88">
        <v>0</v>
      </c>
      <c r="L69" s="88">
        <v>14.31</v>
      </c>
      <c r="M69" s="116">
        <v>0</v>
      </c>
      <c r="N69" s="115">
        <v>236.25</v>
      </c>
      <c r="O69" s="88">
        <v>253.67000000000002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4.07</v>
      </c>
      <c r="Y69">
        <v>46.35</v>
      </c>
      <c r="Z69">
        <v>22.42</v>
      </c>
      <c r="AA69">
        <v>0</v>
      </c>
      <c r="AB69">
        <v>31.87</v>
      </c>
      <c r="AC69">
        <v>4.83</v>
      </c>
      <c r="AD69">
        <v>8.5</v>
      </c>
      <c r="AE69">
        <v>0.57999999999999996</v>
      </c>
      <c r="AF69">
        <v>0.35</v>
      </c>
      <c r="AG69">
        <v>0.48</v>
      </c>
      <c r="AH69">
        <v>0.87</v>
      </c>
      <c r="AI69">
        <v>0.63</v>
      </c>
      <c r="AJ69">
        <v>0.76</v>
      </c>
      <c r="AK69">
        <v>0.68</v>
      </c>
      <c r="AL69">
        <v>0.48</v>
      </c>
      <c r="AM69">
        <v>0.48</v>
      </c>
      <c r="AN69">
        <v>0</v>
      </c>
      <c r="AO69">
        <v>0</v>
      </c>
      <c r="AP69">
        <v>0</v>
      </c>
      <c r="AQ69">
        <v>204.11</v>
      </c>
      <c r="AR69">
        <v>32.14</v>
      </c>
      <c r="AS69">
        <v>0</v>
      </c>
      <c r="AT69">
        <v>72.900000000000006</v>
      </c>
      <c r="AU69">
        <v>10.77</v>
      </c>
      <c r="AV69">
        <v>30</v>
      </c>
      <c r="AW69">
        <v>30</v>
      </c>
      <c r="AX69">
        <v>60</v>
      </c>
      <c r="AY69">
        <v>50</v>
      </c>
      <c r="AZ69">
        <v>5</v>
      </c>
      <c r="BA69">
        <v>0.98</v>
      </c>
      <c r="BB69">
        <v>35</v>
      </c>
      <c r="BC69">
        <v>15</v>
      </c>
    </row>
    <row r="70" spans="7:55">
      <c r="G70" t="s">
        <v>112</v>
      </c>
      <c r="H70" s="115">
        <v>125.84000000000003</v>
      </c>
      <c r="I70" s="88">
        <v>9.6300000000000008</v>
      </c>
      <c r="J70" s="88">
        <v>4.5500000000000007</v>
      </c>
      <c r="K70" s="88">
        <v>0</v>
      </c>
      <c r="L70" s="88">
        <v>13.92</v>
      </c>
      <c r="M70" s="116">
        <v>0</v>
      </c>
      <c r="N70" s="115">
        <v>236.25</v>
      </c>
      <c r="O70" s="88">
        <v>253.67000000000002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4.07</v>
      </c>
      <c r="Y70">
        <v>46.35</v>
      </c>
      <c r="Z70">
        <v>22.42</v>
      </c>
      <c r="AA70">
        <v>0</v>
      </c>
      <c r="AB70">
        <v>31.87</v>
      </c>
      <c r="AC70">
        <v>4.83</v>
      </c>
      <c r="AD70">
        <v>8.5</v>
      </c>
      <c r="AE70">
        <v>0.57999999999999996</v>
      </c>
      <c r="AF70">
        <v>0.35</v>
      </c>
      <c r="AG70">
        <v>0.48</v>
      </c>
      <c r="AH70">
        <v>0.87</v>
      </c>
      <c r="AI70">
        <v>0.63</v>
      </c>
      <c r="AJ70">
        <v>0.76</v>
      </c>
      <c r="AK70">
        <v>0.68</v>
      </c>
      <c r="AL70">
        <v>0.48</v>
      </c>
      <c r="AM70">
        <v>0.48</v>
      </c>
      <c r="AN70">
        <v>0</v>
      </c>
      <c r="AO70">
        <v>0</v>
      </c>
      <c r="AP70">
        <v>0</v>
      </c>
      <c r="AQ70">
        <v>204.11</v>
      </c>
      <c r="AR70">
        <v>32.14</v>
      </c>
      <c r="AS70">
        <v>0</v>
      </c>
      <c r="AT70">
        <v>72.900000000000006</v>
      </c>
      <c r="AU70">
        <v>10.77</v>
      </c>
      <c r="AV70">
        <v>30</v>
      </c>
      <c r="AW70">
        <v>30</v>
      </c>
      <c r="AX70">
        <v>60</v>
      </c>
      <c r="AY70">
        <v>50</v>
      </c>
      <c r="AZ70">
        <v>5</v>
      </c>
      <c r="BA70">
        <v>0.59</v>
      </c>
      <c r="BB70">
        <v>21</v>
      </c>
      <c r="BC70">
        <v>9</v>
      </c>
    </row>
    <row r="71" spans="7:55">
      <c r="G71" t="s">
        <v>113</v>
      </c>
      <c r="H71" s="115">
        <v>194.15999999999997</v>
      </c>
      <c r="I71" s="88">
        <v>6.63</v>
      </c>
      <c r="J71" s="88">
        <v>4.6400000000000006</v>
      </c>
      <c r="K71" s="88">
        <v>0</v>
      </c>
      <c r="L71" s="88">
        <v>13.53</v>
      </c>
      <c r="M71" s="116">
        <v>0</v>
      </c>
      <c r="N71" s="115">
        <v>236.25</v>
      </c>
      <c r="O71" s="88">
        <v>253.67000000000002</v>
      </c>
      <c r="P71" s="88">
        <v>0</v>
      </c>
      <c r="Q71" s="88">
        <v>0</v>
      </c>
      <c r="R71" s="88">
        <v>0</v>
      </c>
      <c r="S71" s="116">
        <v>0</v>
      </c>
      <c r="W71">
        <v>75.319999999999993</v>
      </c>
      <c r="X71">
        <v>4.16</v>
      </c>
      <c r="Y71">
        <v>46.35</v>
      </c>
      <c r="Z71">
        <v>22.42</v>
      </c>
      <c r="AA71">
        <v>0</v>
      </c>
      <c r="AB71">
        <v>31.87</v>
      </c>
      <c r="AC71">
        <v>4.83</v>
      </c>
      <c r="AD71">
        <v>8.5</v>
      </c>
      <c r="AE71">
        <v>0.57999999999999996</v>
      </c>
      <c r="AF71">
        <v>0.35</v>
      </c>
      <c r="AG71">
        <v>0.48</v>
      </c>
      <c r="AH71">
        <v>0.87</v>
      </c>
      <c r="AI71">
        <v>0.63</v>
      </c>
      <c r="AJ71">
        <v>0.76</v>
      </c>
      <c r="AK71">
        <v>0.68</v>
      </c>
      <c r="AL71">
        <v>0.48</v>
      </c>
      <c r="AM71">
        <v>0.48</v>
      </c>
      <c r="AN71">
        <v>0</v>
      </c>
      <c r="AO71">
        <v>0</v>
      </c>
      <c r="AP71">
        <v>0</v>
      </c>
      <c r="AQ71">
        <v>204.11</v>
      </c>
      <c r="AR71">
        <v>32.14</v>
      </c>
      <c r="AS71">
        <v>0</v>
      </c>
      <c r="AT71">
        <v>72.900000000000006</v>
      </c>
      <c r="AU71">
        <v>10.77</v>
      </c>
      <c r="AV71">
        <v>30</v>
      </c>
      <c r="AW71">
        <v>30</v>
      </c>
      <c r="AX71">
        <v>60</v>
      </c>
      <c r="AY71">
        <v>50</v>
      </c>
      <c r="AZ71">
        <v>5</v>
      </c>
      <c r="BA71">
        <v>0.2</v>
      </c>
      <c r="BB71">
        <v>14</v>
      </c>
      <c r="BC71">
        <v>6</v>
      </c>
    </row>
    <row r="72" spans="7:55">
      <c r="G72" t="s">
        <v>114</v>
      </c>
      <c r="H72" s="115">
        <v>357.12</v>
      </c>
      <c r="I72" s="88">
        <v>3.63</v>
      </c>
      <c r="J72" s="88">
        <v>4.6400000000000006</v>
      </c>
      <c r="K72" s="88">
        <v>0</v>
      </c>
      <c r="L72" s="88">
        <v>13.33</v>
      </c>
      <c r="M72" s="116">
        <v>0</v>
      </c>
      <c r="N72" s="115">
        <v>236.25</v>
      </c>
      <c r="O72" s="88">
        <v>253.67000000000002</v>
      </c>
      <c r="P72" s="88">
        <v>0</v>
      </c>
      <c r="Q72" s="88">
        <v>0</v>
      </c>
      <c r="R72" s="88">
        <v>0</v>
      </c>
      <c r="S72" s="116">
        <v>0</v>
      </c>
      <c r="W72">
        <v>75.319999999999993</v>
      </c>
      <c r="X72">
        <v>4.16</v>
      </c>
      <c r="Y72">
        <v>46.35</v>
      </c>
      <c r="Z72">
        <v>22.42</v>
      </c>
      <c r="AA72">
        <v>0</v>
      </c>
      <c r="AB72">
        <v>31.87</v>
      </c>
      <c r="AC72">
        <v>4.83</v>
      </c>
      <c r="AD72">
        <v>8.5</v>
      </c>
      <c r="AE72">
        <v>0.57999999999999996</v>
      </c>
      <c r="AF72">
        <v>0.35</v>
      </c>
      <c r="AG72">
        <v>0.48</v>
      </c>
      <c r="AH72">
        <v>0.87</v>
      </c>
      <c r="AI72">
        <v>0.63</v>
      </c>
      <c r="AJ72">
        <v>0.76</v>
      </c>
      <c r="AK72">
        <v>0.68</v>
      </c>
      <c r="AL72">
        <v>0.48</v>
      </c>
      <c r="AM72">
        <v>0.48</v>
      </c>
      <c r="AN72">
        <v>169.96</v>
      </c>
      <c r="AO72">
        <v>0</v>
      </c>
      <c r="AP72">
        <v>0</v>
      </c>
      <c r="AQ72">
        <v>204.11</v>
      </c>
      <c r="AR72">
        <v>32.14</v>
      </c>
      <c r="AS72">
        <v>0</v>
      </c>
      <c r="AT72">
        <v>72.900000000000006</v>
      </c>
      <c r="AU72">
        <v>10.77</v>
      </c>
      <c r="AV72">
        <v>30</v>
      </c>
      <c r="AW72">
        <v>30</v>
      </c>
      <c r="AX72">
        <v>60</v>
      </c>
      <c r="AY72">
        <v>50</v>
      </c>
      <c r="AZ72">
        <v>5</v>
      </c>
      <c r="BA72">
        <v>0</v>
      </c>
      <c r="BB72">
        <v>7</v>
      </c>
      <c r="BC72">
        <v>3</v>
      </c>
    </row>
    <row r="73" spans="7:55">
      <c r="G73" t="s">
        <v>115</v>
      </c>
      <c r="H73" s="115">
        <v>471.7</v>
      </c>
      <c r="I73" s="88">
        <v>1.83</v>
      </c>
      <c r="J73" s="88">
        <v>4.6400000000000006</v>
      </c>
      <c r="K73" s="88">
        <v>0</v>
      </c>
      <c r="L73" s="88">
        <v>13.33</v>
      </c>
      <c r="M73" s="116">
        <v>0</v>
      </c>
      <c r="N73" s="115">
        <v>236.25</v>
      </c>
      <c r="O73" s="88">
        <v>253.67000000000002</v>
      </c>
      <c r="P73" s="88">
        <v>0</v>
      </c>
      <c r="Q73" s="88">
        <v>0</v>
      </c>
      <c r="R73" s="88">
        <v>0</v>
      </c>
      <c r="S73" s="116">
        <v>0</v>
      </c>
      <c r="W73">
        <v>75.319999999999993</v>
      </c>
      <c r="X73">
        <v>4.16</v>
      </c>
      <c r="Y73">
        <v>46.35</v>
      </c>
      <c r="Z73">
        <v>22.42</v>
      </c>
      <c r="AA73">
        <v>0</v>
      </c>
      <c r="AB73">
        <v>31.87</v>
      </c>
      <c r="AC73">
        <v>4.83</v>
      </c>
      <c r="AD73">
        <v>8.5</v>
      </c>
      <c r="AE73">
        <v>0.57999999999999996</v>
      </c>
      <c r="AF73">
        <v>0.35</v>
      </c>
      <c r="AG73">
        <v>0.48</v>
      </c>
      <c r="AH73">
        <v>0.87</v>
      </c>
      <c r="AI73">
        <v>0.63</v>
      </c>
      <c r="AJ73">
        <v>0.76</v>
      </c>
      <c r="AK73">
        <v>0.68</v>
      </c>
      <c r="AL73">
        <v>0.48</v>
      </c>
      <c r="AM73">
        <v>0.48</v>
      </c>
      <c r="AN73">
        <v>288.74</v>
      </c>
      <c r="AO73">
        <v>0</v>
      </c>
      <c r="AP73">
        <v>0</v>
      </c>
      <c r="AQ73">
        <v>204.11</v>
      </c>
      <c r="AR73">
        <v>32.14</v>
      </c>
      <c r="AS73">
        <v>0</v>
      </c>
      <c r="AT73">
        <v>72.900000000000006</v>
      </c>
      <c r="AU73">
        <v>10.77</v>
      </c>
      <c r="AV73">
        <v>30</v>
      </c>
      <c r="AW73">
        <v>30</v>
      </c>
      <c r="AX73">
        <v>60</v>
      </c>
      <c r="AY73">
        <v>50</v>
      </c>
      <c r="AZ73">
        <v>5</v>
      </c>
      <c r="BA73">
        <v>0</v>
      </c>
      <c r="BB73">
        <v>2.8</v>
      </c>
      <c r="BC73">
        <v>1.2</v>
      </c>
    </row>
    <row r="74" spans="7:55">
      <c r="G74" t="s">
        <v>116</v>
      </c>
      <c r="H74" s="115">
        <v>499.92999999999995</v>
      </c>
      <c r="I74" s="88">
        <v>1.23</v>
      </c>
      <c r="J74" s="88">
        <v>4.6400000000000006</v>
      </c>
      <c r="K74" s="88">
        <v>0</v>
      </c>
      <c r="L74" s="88">
        <v>13.33</v>
      </c>
      <c r="M74" s="116">
        <v>0</v>
      </c>
      <c r="N74" s="115">
        <v>236.25</v>
      </c>
      <c r="O74" s="88">
        <v>253.67000000000002</v>
      </c>
      <c r="P74" s="88">
        <v>0</v>
      </c>
      <c r="Q74" s="88">
        <v>0</v>
      </c>
      <c r="R74" s="88">
        <v>0</v>
      </c>
      <c r="S74" s="116">
        <v>0</v>
      </c>
      <c r="W74">
        <v>75.319999999999993</v>
      </c>
      <c r="X74">
        <v>4.16</v>
      </c>
      <c r="Y74">
        <v>46.35</v>
      </c>
      <c r="Z74">
        <v>22.42</v>
      </c>
      <c r="AA74">
        <v>37.35</v>
      </c>
      <c r="AB74">
        <v>31.87</v>
      </c>
      <c r="AC74">
        <v>4.83</v>
      </c>
      <c r="AD74">
        <v>8.5</v>
      </c>
      <c r="AE74">
        <v>0.57999999999999996</v>
      </c>
      <c r="AF74">
        <v>0.35</v>
      </c>
      <c r="AG74">
        <v>0.48</v>
      </c>
      <c r="AH74">
        <v>0.87</v>
      </c>
      <c r="AI74">
        <v>0.63</v>
      </c>
      <c r="AJ74">
        <v>0.76</v>
      </c>
      <c r="AK74">
        <v>0.68</v>
      </c>
      <c r="AL74">
        <v>0.48</v>
      </c>
      <c r="AM74">
        <v>0.48</v>
      </c>
      <c r="AN74">
        <v>281.02</v>
      </c>
      <c r="AO74">
        <v>0</v>
      </c>
      <c r="AP74">
        <v>0</v>
      </c>
      <c r="AQ74">
        <v>204.11</v>
      </c>
      <c r="AR74">
        <v>32.14</v>
      </c>
      <c r="AS74">
        <v>0</v>
      </c>
      <c r="AT74">
        <v>72.900000000000006</v>
      </c>
      <c r="AU74">
        <v>10.77</v>
      </c>
      <c r="AV74">
        <v>30</v>
      </c>
      <c r="AW74">
        <v>30</v>
      </c>
      <c r="AX74">
        <v>60</v>
      </c>
      <c r="AY74">
        <v>50</v>
      </c>
      <c r="AZ74">
        <v>5</v>
      </c>
      <c r="BA74">
        <v>0</v>
      </c>
      <c r="BB74">
        <v>1.4</v>
      </c>
      <c r="BC74">
        <v>0.6</v>
      </c>
    </row>
    <row r="75" spans="7:55">
      <c r="G75" t="s">
        <v>117</v>
      </c>
      <c r="H75" s="115">
        <v>329.53</v>
      </c>
      <c r="I75" s="88">
        <v>0.63</v>
      </c>
      <c r="J75" s="88">
        <v>4.6400000000000006</v>
      </c>
      <c r="K75" s="88">
        <v>0</v>
      </c>
      <c r="L75" s="88">
        <v>15.26</v>
      </c>
      <c r="M75" s="116">
        <v>0</v>
      </c>
      <c r="N75" s="115">
        <v>85.48</v>
      </c>
      <c r="O75" s="88">
        <v>180.76999999999998</v>
      </c>
      <c r="P75" s="88">
        <v>0</v>
      </c>
      <c r="Q75" s="88">
        <v>0</v>
      </c>
      <c r="R75" s="88">
        <v>0</v>
      </c>
      <c r="S75" s="116">
        <v>0</v>
      </c>
      <c r="W75">
        <v>75.319999999999993</v>
      </c>
      <c r="X75">
        <v>4.16</v>
      </c>
      <c r="Y75">
        <v>46.35</v>
      </c>
      <c r="Z75">
        <v>22.42</v>
      </c>
      <c r="AA75">
        <v>37.35</v>
      </c>
      <c r="AB75">
        <v>31.87</v>
      </c>
      <c r="AC75">
        <v>6.76</v>
      </c>
      <c r="AD75">
        <v>8.5</v>
      </c>
      <c r="AE75">
        <v>0.57999999999999996</v>
      </c>
      <c r="AF75">
        <v>0.35</v>
      </c>
      <c r="AG75">
        <v>0.48</v>
      </c>
      <c r="AH75">
        <v>0.87</v>
      </c>
      <c r="AI75">
        <v>0.63</v>
      </c>
      <c r="AJ75">
        <v>0.76</v>
      </c>
      <c r="AK75">
        <v>0.68</v>
      </c>
      <c r="AL75">
        <v>0.48</v>
      </c>
      <c r="AM75">
        <v>0.48</v>
      </c>
      <c r="AN75">
        <v>112.02</v>
      </c>
      <c r="AO75">
        <v>53.34</v>
      </c>
      <c r="AP75">
        <v>0</v>
      </c>
      <c r="AQ75">
        <v>0</v>
      </c>
      <c r="AR75">
        <v>32.14</v>
      </c>
      <c r="AS75">
        <v>0</v>
      </c>
      <c r="AT75">
        <v>0</v>
      </c>
      <c r="AU75">
        <v>10.77</v>
      </c>
      <c r="AV75">
        <v>30</v>
      </c>
      <c r="AW75">
        <v>30</v>
      </c>
      <c r="AX75">
        <v>60</v>
      </c>
      <c r="AY75">
        <v>50</v>
      </c>
      <c r="AZ75">
        <v>5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305.39</v>
      </c>
      <c r="I76" s="88">
        <v>0.63</v>
      </c>
      <c r="J76" s="88">
        <v>4.6400000000000006</v>
      </c>
      <c r="K76" s="88">
        <v>0</v>
      </c>
      <c r="L76" s="88">
        <v>15.26</v>
      </c>
      <c r="M76" s="116">
        <v>0</v>
      </c>
      <c r="N76" s="115">
        <v>85.48</v>
      </c>
      <c r="O76" s="88">
        <v>180.76999999999998</v>
      </c>
      <c r="P76" s="88">
        <v>0</v>
      </c>
      <c r="Q76" s="88">
        <v>0</v>
      </c>
      <c r="R76" s="88">
        <v>0</v>
      </c>
      <c r="S76" s="116">
        <v>0</v>
      </c>
      <c r="W76">
        <v>75.319999999999993</v>
      </c>
      <c r="X76">
        <v>4.16</v>
      </c>
      <c r="Y76">
        <v>46.35</v>
      </c>
      <c r="Z76">
        <v>22.42</v>
      </c>
      <c r="AA76">
        <v>37.35</v>
      </c>
      <c r="AB76">
        <v>31.87</v>
      </c>
      <c r="AC76">
        <v>6.76</v>
      </c>
      <c r="AD76">
        <v>8.5</v>
      </c>
      <c r="AE76">
        <v>0.57999999999999996</v>
      </c>
      <c r="AF76">
        <v>0.35</v>
      </c>
      <c r="AG76">
        <v>0.48</v>
      </c>
      <c r="AH76">
        <v>0.87</v>
      </c>
      <c r="AI76">
        <v>0.63</v>
      </c>
      <c r="AJ76">
        <v>0.76</v>
      </c>
      <c r="AK76">
        <v>0.68</v>
      </c>
      <c r="AL76">
        <v>0.48</v>
      </c>
      <c r="AM76">
        <v>0.48</v>
      </c>
      <c r="AN76">
        <v>87.88</v>
      </c>
      <c r="AO76">
        <v>53.34</v>
      </c>
      <c r="AP76">
        <v>0</v>
      </c>
      <c r="AQ76">
        <v>0</v>
      </c>
      <c r="AR76">
        <v>32.14</v>
      </c>
      <c r="AS76">
        <v>0</v>
      </c>
      <c r="AT76">
        <v>0</v>
      </c>
      <c r="AU76">
        <v>10.77</v>
      </c>
      <c r="AV76">
        <v>30</v>
      </c>
      <c r="AW76">
        <v>30</v>
      </c>
      <c r="AX76">
        <v>60</v>
      </c>
      <c r="AY76">
        <v>50</v>
      </c>
      <c r="AZ76">
        <v>5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263.85999999999996</v>
      </c>
      <c r="I77" s="88">
        <v>0.63</v>
      </c>
      <c r="J77" s="88">
        <v>4.6400000000000006</v>
      </c>
      <c r="K77" s="88">
        <v>0</v>
      </c>
      <c r="L77" s="88">
        <v>15.26</v>
      </c>
      <c r="M77" s="116">
        <v>0</v>
      </c>
      <c r="N77" s="115">
        <v>85.48</v>
      </c>
      <c r="O77" s="88">
        <v>180.76999999999998</v>
      </c>
      <c r="P77" s="88">
        <v>0</v>
      </c>
      <c r="Q77" s="88">
        <v>0</v>
      </c>
      <c r="R77" s="88">
        <v>0</v>
      </c>
      <c r="S77" s="116">
        <v>0</v>
      </c>
      <c r="W77">
        <v>75.319999999999993</v>
      </c>
      <c r="X77">
        <v>4.16</v>
      </c>
      <c r="Y77">
        <v>46.35</v>
      </c>
      <c r="Z77">
        <v>22.42</v>
      </c>
      <c r="AA77">
        <v>37.35</v>
      </c>
      <c r="AB77">
        <v>31.87</v>
      </c>
      <c r="AC77">
        <v>6.76</v>
      </c>
      <c r="AD77">
        <v>8.5</v>
      </c>
      <c r="AE77">
        <v>0.57999999999999996</v>
      </c>
      <c r="AF77">
        <v>0.35</v>
      </c>
      <c r="AG77">
        <v>0.48</v>
      </c>
      <c r="AH77">
        <v>0.87</v>
      </c>
      <c r="AI77">
        <v>0.63</v>
      </c>
      <c r="AJ77">
        <v>0.76</v>
      </c>
      <c r="AK77">
        <v>0.68</v>
      </c>
      <c r="AL77">
        <v>0.48</v>
      </c>
      <c r="AM77">
        <v>0.48</v>
      </c>
      <c r="AN77">
        <v>46.35</v>
      </c>
      <c r="AO77">
        <v>53.34</v>
      </c>
      <c r="AP77">
        <v>0</v>
      </c>
      <c r="AQ77">
        <v>0</v>
      </c>
      <c r="AR77">
        <v>32.14</v>
      </c>
      <c r="AS77">
        <v>0</v>
      </c>
      <c r="AT77">
        <v>0</v>
      </c>
      <c r="AU77">
        <v>10.77</v>
      </c>
      <c r="AV77">
        <v>30</v>
      </c>
      <c r="AW77">
        <v>30</v>
      </c>
      <c r="AX77">
        <v>60</v>
      </c>
      <c r="AY77">
        <v>50</v>
      </c>
      <c r="AZ77">
        <v>5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250.33999999999997</v>
      </c>
      <c r="I78" s="88">
        <v>0.63</v>
      </c>
      <c r="J78" s="88">
        <v>4.6400000000000006</v>
      </c>
      <c r="K78" s="88">
        <v>0</v>
      </c>
      <c r="L78" s="88">
        <v>15.26</v>
      </c>
      <c r="M78" s="116">
        <v>0</v>
      </c>
      <c r="N78" s="115">
        <v>85.48</v>
      </c>
      <c r="O78" s="88">
        <v>180.76999999999998</v>
      </c>
      <c r="P78" s="88">
        <v>0</v>
      </c>
      <c r="Q78" s="88">
        <v>0</v>
      </c>
      <c r="R78" s="88">
        <v>0</v>
      </c>
      <c r="S78" s="116">
        <v>0</v>
      </c>
      <c r="W78">
        <v>75.319999999999993</v>
      </c>
      <c r="X78">
        <v>4.16</v>
      </c>
      <c r="Y78">
        <v>46.35</v>
      </c>
      <c r="Z78">
        <v>22.42</v>
      </c>
      <c r="AA78">
        <v>37.35</v>
      </c>
      <c r="AB78">
        <v>31.87</v>
      </c>
      <c r="AC78">
        <v>6.76</v>
      </c>
      <c r="AD78">
        <v>8.5</v>
      </c>
      <c r="AE78">
        <v>0.57999999999999996</v>
      </c>
      <c r="AF78">
        <v>0.35</v>
      </c>
      <c r="AG78">
        <v>0.48</v>
      </c>
      <c r="AH78">
        <v>0.87</v>
      </c>
      <c r="AI78">
        <v>0.63</v>
      </c>
      <c r="AJ78">
        <v>0.76</v>
      </c>
      <c r="AK78">
        <v>0.68</v>
      </c>
      <c r="AL78">
        <v>0.48</v>
      </c>
      <c r="AM78">
        <v>0.48</v>
      </c>
      <c r="AN78">
        <v>32.83</v>
      </c>
      <c r="AO78">
        <v>53.34</v>
      </c>
      <c r="AP78">
        <v>0</v>
      </c>
      <c r="AQ78">
        <v>0</v>
      </c>
      <c r="AR78">
        <v>32.14</v>
      </c>
      <c r="AS78">
        <v>0</v>
      </c>
      <c r="AT78">
        <v>0</v>
      </c>
      <c r="AU78">
        <v>10.77</v>
      </c>
      <c r="AV78">
        <v>30</v>
      </c>
      <c r="AW78">
        <v>30</v>
      </c>
      <c r="AX78">
        <v>60</v>
      </c>
      <c r="AY78">
        <v>50</v>
      </c>
      <c r="AZ78">
        <v>5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245.51999999999995</v>
      </c>
      <c r="I79" s="88">
        <v>0.63</v>
      </c>
      <c r="J79" s="88">
        <v>4.7300000000000004</v>
      </c>
      <c r="K79" s="88">
        <v>0</v>
      </c>
      <c r="L79" s="88">
        <v>15.26</v>
      </c>
      <c r="M79" s="116">
        <v>0</v>
      </c>
      <c r="N79" s="115">
        <v>85.48</v>
      </c>
      <c r="O79" s="88">
        <v>180.76999999999998</v>
      </c>
      <c r="P79" s="88">
        <v>0</v>
      </c>
      <c r="Q79" s="88">
        <v>0</v>
      </c>
      <c r="R79" s="88">
        <v>0</v>
      </c>
      <c r="S79" s="116">
        <v>0</v>
      </c>
      <c r="W79">
        <v>75.319999999999993</v>
      </c>
      <c r="X79">
        <v>4.25</v>
      </c>
      <c r="Y79">
        <v>46.35</v>
      </c>
      <c r="Z79">
        <v>22.42</v>
      </c>
      <c r="AA79">
        <v>37.35</v>
      </c>
      <c r="AB79">
        <v>31.87</v>
      </c>
      <c r="AC79">
        <v>6.76</v>
      </c>
      <c r="AD79">
        <v>8.5</v>
      </c>
      <c r="AE79">
        <v>0.57999999999999996</v>
      </c>
      <c r="AF79">
        <v>0.35</v>
      </c>
      <c r="AG79">
        <v>0.48</v>
      </c>
      <c r="AH79">
        <v>0.87</v>
      </c>
      <c r="AI79">
        <v>0.63</v>
      </c>
      <c r="AJ79">
        <v>0.76</v>
      </c>
      <c r="AK79">
        <v>0.68</v>
      </c>
      <c r="AL79">
        <v>0.48</v>
      </c>
      <c r="AM79">
        <v>0.48</v>
      </c>
      <c r="AN79">
        <v>28.01</v>
      </c>
      <c r="AO79">
        <v>53.34</v>
      </c>
      <c r="AP79">
        <v>0</v>
      </c>
      <c r="AQ79">
        <v>0</v>
      </c>
      <c r="AR79">
        <v>32.14</v>
      </c>
      <c r="AS79">
        <v>0</v>
      </c>
      <c r="AT79">
        <v>0</v>
      </c>
      <c r="AU79">
        <v>10.77</v>
      </c>
      <c r="AV79">
        <v>30</v>
      </c>
      <c r="AW79">
        <v>30</v>
      </c>
      <c r="AX79">
        <v>60</v>
      </c>
      <c r="AY79">
        <v>50</v>
      </c>
      <c r="AZ79">
        <v>5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263.20999999999998</v>
      </c>
      <c r="I80" s="88">
        <v>0.63</v>
      </c>
      <c r="J80" s="88">
        <v>4.7300000000000004</v>
      </c>
      <c r="K80" s="88">
        <v>0</v>
      </c>
      <c r="L80" s="88">
        <v>15.26</v>
      </c>
      <c r="M80" s="116">
        <v>0</v>
      </c>
      <c r="N80" s="115">
        <v>85.48</v>
      </c>
      <c r="O80" s="88">
        <v>180.76999999999998</v>
      </c>
      <c r="P80" s="88">
        <v>0</v>
      </c>
      <c r="Q80" s="88">
        <v>0</v>
      </c>
      <c r="R80" s="88">
        <v>0</v>
      </c>
      <c r="S80" s="116">
        <v>0</v>
      </c>
      <c r="W80">
        <v>75.319999999999993</v>
      </c>
      <c r="X80">
        <v>4.25</v>
      </c>
      <c r="Y80">
        <v>46.35</v>
      </c>
      <c r="Z80">
        <v>22.42</v>
      </c>
      <c r="AA80">
        <v>0</v>
      </c>
      <c r="AB80">
        <v>31.87</v>
      </c>
      <c r="AC80">
        <v>6.76</v>
      </c>
      <c r="AD80">
        <v>8.5</v>
      </c>
      <c r="AE80">
        <v>0.57999999999999996</v>
      </c>
      <c r="AF80">
        <v>0.35</v>
      </c>
      <c r="AG80">
        <v>0.48</v>
      </c>
      <c r="AH80">
        <v>0.87</v>
      </c>
      <c r="AI80">
        <v>0.63</v>
      </c>
      <c r="AJ80">
        <v>0.76</v>
      </c>
      <c r="AK80">
        <v>0.68</v>
      </c>
      <c r="AL80">
        <v>0.48</v>
      </c>
      <c r="AM80">
        <v>0.48</v>
      </c>
      <c r="AN80">
        <v>83.05</v>
      </c>
      <c r="AO80">
        <v>53.34</v>
      </c>
      <c r="AP80">
        <v>0</v>
      </c>
      <c r="AQ80">
        <v>0</v>
      </c>
      <c r="AR80">
        <v>32.14</v>
      </c>
      <c r="AS80">
        <v>0</v>
      </c>
      <c r="AT80">
        <v>0</v>
      </c>
      <c r="AU80">
        <v>10.77</v>
      </c>
      <c r="AV80">
        <v>30</v>
      </c>
      <c r="AW80">
        <v>30</v>
      </c>
      <c r="AX80">
        <v>60</v>
      </c>
      <c r="AY80">
        <v>50</v>
      </c>
      <c r="AZ80">
        <v>5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209.12999999999997</v>
      </c>
      <c r="I81" s="88">
        <v>0.63</v>
      </c>
      <c r="J81" s="88">
        <v>4.7300000000000004</v>
      </c>
      <c r="K81" s="88">
        <v>0</v>
      </c>
      <c r="L81" s="88">
        <v>15.26</v>
      </c>
      <c r="M81" s="116">
        <v>0</v>
      </c>
      <c r="N81" s="115">
        <v>85.48</v>
      </c>
      <c r="O81" s="88">
        <v>180.76999999999998</v>
      </c>
      <c r="P81" s="88">
        <v>0</v>
      </c>
      <c r="Q81" s="88">
        <v>0</v>
      </c>
      <c r="R81" s="88">
        <v>0</v>
      </c>
      <c r="S81" s="116">
        <v>0</v>
      </c>
      <c r="W81">
        <v>75.319999999999993</v>
      </c>
      <c r="X81">
        <v>4.25</v>
      </c>
      <c r="Y81">
        <v>46.35</v>
      </c>
      <c r="Z81">
        <v>22.42</v>
      </c>
      <c r="AA81">
        <v>0</v>
      </c>
      <c r="AB81">
        <v>31.87</v>
      </c>
      <c r="AC81">
        <v>6.76</v>
      </c>
      <c r="AD81">
        <v>8.5</v>
      </c>
      <c r="AE81">
        <v>0.57999999999999996</v>
      </c>
      <c r="AF81">
        <v>0.35</v>
      </c>
      <c r="AG81">
        <v>0.48</v>
      </c>
      <c r="AH81">
        <v>0.87</v>
      </c>
      <c r="AI81">
        <v>0.63</v>
      </c>
      <c r="AJ81">
        <v>0.76</v>
      </c>
      <c r="AK81">
        <v>0.68</v>
      </c>
      <c r="AL81">
        <v>0.48</v>
      </c>
      <c r="AM81">
        <v>0.48</v>
      </c>
      <c r="AN81">
        <v>28.97</v>
      </c>
      <c r="AO81">
        <v>53.34</v>
      </c>
      <c r="AP81">
        <v>0</v>
      </c>
      <c r="AQ81">
        <v>0</v>
      </c>
      <c r="AR81">
        <v>32.14</v>
      </c>
      <c r="AS81">
        <v>0</v>
      </c>
      <c r="AT81">
        <v>0</v>
      </c>
      <c r="AU81">
        <v>10.77</v>
      </c>
      <c r="AV81">
        <v>30</v>
      </c>
      <c r="AW81">
        <v>30</v>
      </c>
      <c r="AX81">
        <v>60</v>
      </c>
      <c r="AY81">
        <v>50</v>
      </c>
      <c r="AZ81">
        <v>5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223.61999999999998</v>
      </c>
      <c r="I82" s="88">
        <v>0.63</v>
      </c>
      <c r="J82" s="88">
        <v>4.7300000000000004</v>
      </c>
      <c r="K82" s="88">
        <v>0</v>
      </c>
      <c r="L82" s="88">
        <v>15.26</v>
      </c>
      <c r="M82" s="116">
        <v>0</v>
      </c>
      <c r="N82" s="115">
        <v>85.48</v>
      </c>
      <c r="O82" s="88">
        <v>180.76999999999998</v>
      </c>
      <c r="P82" s="88">
        <v>0</v>
      </c>
      <c r="Q82" s="88">
        <v>0</v>
      </c>
      <c r="R82" s="88">
        <v>0</v>
      </c>
      <c r="S82" s="116">
        <v>0</v>
      </c>
      <c r="W82">
        <v>75.319999999999993</v>
      </c>
      <c r="X82">
        <v>4.25</v>
      </c>
      <c r="Y82">
        <v>46.35</v>
      </c>
      <c r="Z82">
        <v>22.42</v>
      </c>
      <c r="AA82">
        <v>0</v>
      </c>
      <c r="AB82">
        <v>31.87</v>
      </c>
      <c r="AC82">
        <v>6.76</v>
      </c>
      <c r="AD82">
        <v>8.5</v>
      </c>
      <c r="AE82">
        <v>0.57999999999999996</v>
      </c>
      <c r="AF82">
        <v>0.35</v>
      </c>
      <c r="AG82">
        <v>0.48</v>
      </c>
      <c r="AH82">
        <v>0.87</v>
      </c>
      <c r="AI82">
        <v>0.63</v>
      </c>
      <c r="AJ82">
        <v>0.76</v>
      </c>
      <c r="AK82">
        <v>0.68</v>
      </c>
      <c r="AL82">
        <v>0.48</v>
      </c>
      <c r="AM82">
        <v>0.48</v>
      </c>
      <c r="AN82">
        <v>43.46</v>
      </c>
      <c r="AO82">
        <v>53.34</v>
      </c>
      <c r="AP82">
        <v>0</v>
      </c>
      <c r="AQ82">
        <v>0</v>
      </c>
      <c r="AR82">
        <v>32.14</v>
      </c>
      <c r="AS82">
        <v>0</v>
      </c>
      <c r="AT82">
        <v>0</v>
      </c>
      <c r="AU82">
        <v>10.77</v>
      </c>
      <c r="AV82">
        <v>30</v>
      </c>
      <c r="AW82">
        <v>30</v>
      </c>
      <c r="AX82">
        <v>60</v>
      </c>
      <c r="AY82">
        <v>50</v>
      </c>
      <c r="AZ82">
        <v>5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165.82</v>
      </c>
      <c r="I83" s="88">
        <v>0.48</v>
      </c>
      <c r="J83" s="88">
        <v>4.7300000000000004</v>
      </c>
      <c r="K83" s="88">
        <v>0</v>
      </c>
      <c r="L83" s="88">
        <v>15.26</v>
      </c>
      <c r="M83" s="116">
        <v>0</v>
      </c>
      <c r="N83" s="115">
        <v>85.48</v>
      </c>
      <c r="O83" s="88">
        <v>180.76999999999998</v>
      </c>
      <c r="P83" s="88">
        <v>0</v>
      </c>
      <c r="Q83" s="88">
        <v>0</v>
      </c>
      <c r="R83" s="88">
        <v>0</v>
      </c>
      <c r="S83" s="116">
        <v>0</v>
      </c>
      <c r="W83">
        <v>75.319999999999993</v>
      </c>
      <c r="X83">
        <v>4.25</v>
      </c>
      <c r="Y83">
        <v>46.35</v>
      </c>
      <c r="Z83">
        <v>22.42</v>
      </c>
      <c r="AA83">
        <v>0</v>
      </c>
      <c r="AB83">
        <v>0</v>
      </c>
      <c r="AC83">
        <v>6.76</v>
      </c>
      <c r="AD83">
        <v>8.5</v>
      </c>
      <c r="AE83">
        <v>0.57999999999999996</v>
      </c>
      <c r="AF83">
        <v>0.37</v>
      </c>
      <c r="AG83">
        <v>0.52</v>
      </c>
      <c r="AH83">
        <v>0.94</v>
      </c>
      <c r="AI83">
        <v>0.48</v>
      </c>
      <c r="AJ83">
        <v>0.83</v>
      </c>
      <c r="AK83">
        <v>0.72</v>
      </c>
      <c r="AL83">
        <v>0.48</v>
      </c>
      <c r="AM83">
        <v>0.39</v>
      </c>
      <c r="AN83">
        <v>17.38</v>
      </c>
      <c r="AO83">
        <v>53.34</v>
      </c>
      <c r="AP83">
        <v>0</v>
      </c>
      <c r="AQ83">
        <v>0</v>
      </c>
      <c r="AR83">
        <v>32.14</v>
      </c>
      <c r="AS83">
        <v>0</v>
      </c>
      <c r="AT83">
        <v>0</v>
      </c>
      <c r="AU83">
        <v>10.77</v>
      </c>
      <c r="AV83">
        <v>30</v>
      </c>
      <c r="AW83">
        <v>30</v>
      </c>
      <c r="AX83">
        <v>60</v>
      </c>
      <c r="AY83">
        <v>50</v>
      </c>
      <c r="AZ83">
        <v>5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168.72</v>
      </c>
      <c r="I84" s="88">
        <v>0.48</v>
      </c>
      <c r="J84" s="88">
        <v>4.7300000000000004</v>
      </c>
      <c r="K84" s="88">
        <v>0</v>
      </c>
      <c r="L84" s="88">
        <v>15.26</v>
      </c>
      <c r="M84" s="116">
        <v>0</v>
      </c>
      <c r="N84" s="115">
        <v>85.48</v>
      </c>
      <c r="O84" s="88">
        <v>180.76999999999998</v>
      </c>
      <c r="P84" s="88">
        <v>0</v>
      </c>
      <c r="Q84" s="88">
        <v>0</v>
      </c>
      <c r="R84" s="88">
        <v>0</v>
      </c>
      <c r="S84" s="116">
        <v>0</v>
      </c>
      <c r="W84">
        <v>75.319999999999993</v>
      </c>
      <c r="X84">
        <v>4.25</v>
      </c>
      <c r="Y84">
        <v>46.35</v>
      </c>
      <c r="Z84">
        <v>22.42</v>
      </c>
      <c r="AA84">
        <v>0</v>
      </c>
      <c r="AB84">
        <v>0</v>
      </c>
      <c r="AC84">
        <v>6.76</v>
      </c>
      <c r="AD84">
        <v>8.5</v>
      </c>
      <c r="AE84">
        <v>0.57999999999999996</v>
      </c>
      <c r="AF84">
        <v>0.37</v>
      </c>
      <c r="AG84">
        <v>0.52</v>
      </c>
      <c r="AH84">
        <v>0.94</v>
      </c>
      <c r="AI84">
        <v>0.48</v>
      </c>
      <c r="AJ84">
        <v>0.83</v>
      </c>
      <c r="AK84">
        <v>0.72</v>
      </c>
      <c r="AL84">
        <v>0.48</v>
      </c>
      <c r="AM84">
        <v>0.39</v>
      </c>
      <c r="AN84">
        <v>20.28</v>
      </c>
      <c r="AO84">
        <v>53.34</v>
      </c>
      <c r="AP84">
        <v>0</v>
      </c>
      <c r="AQ84">
        <v>0</v>
      </c>
      <c r="AR84">
        <v>32.14</v>
      </c>
      <c r="AS84">
        <v>0</v>
      </c>
      <c r="AT84">
        <v>0</v>
      </c>
      <c r="AU84">
        <v>10.77</v>
      </c>
      <c r="AV84">
        <v>30</v>
      </c>
      <c r="AW84">
        <v>30</v>
      </c>
      <c r="AX84">
        <v>60</v>
      </c>
      <c r="AY84">
        <v>50</v>
      </c>
      <c r="AZ84">
        <v>5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125.27000000000001</v>
      </c>
      <c r="I85" s="88">
        <v>0.48</v>
      </c>
      <c r="J85" s="88">
        <v>4.7300000000000004</v>
      </c>
      <c r="K85" s="88">
        <v>0</v>
      </c>
      <c r="L85" s="88">
        <v>15.26</v>
      </c>
      <c r="M85" s="116">
        <v>0</v>
      </c>
      <c r="N85" s="115">
        <v>85.48</v>
      </c>
      <c r="O85" s="88">
        <v>180.76999999999998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4.25</v>
      </c>
      <c r="Y85">
        <v>46.35</v>
      </c>
      <c r="Z85">
        <v>22.42</v>
      </c>
      <c r="AA85">
        <v>0</v>
      </c>
      <c r="AB85">
        <v>0</v>
      </c>
      <c r="AC85">
        <v>6.76</v>
      </c>
      <c r="AD85">
        <v>8.5</v>
      </c>
      <c r="AE85">
        <v>0.57999999999999996</v>
      </c>
      <c r="AF85">
        <v>0.37</v>
      </c>
      <c r="AG85">
        <v>0.52</v>
      </c>
      <c r="AH85">
        <v>0.94</v>
      </c>
      <c r="AI85">
        <v>0.48</v>
      </c>
      <c r="AJ85">
        <v>0.83</v>
      </c>
      <c r="AK85">
        <v>0.72</v>
      </c>
      <c r="AL85">
        <v>0.48</v>
      </c>
      <c r="AM85">
        <v>0.39</v>
      </c>
      <c r="AN85">
        <v>52.15</v>
      </c>
      <c r="AO85">
        <v>53.34</v>
      </c>
      <c r="AP85">
        <v>0</v>
      </c>
      <c r="AQ85">
        <v>0</v>
      </c>
      <c r="AR85">
        <v>32.14</v>
      </c>
      <c r="AS85">
        <v>0</v>
      </c>
      <c r="AT85">
        <v>0</v>
      </c>
      <c r="AU85">
        <v>10.77</v>
      </c>
      <c r="AV85">
        <v>30</v>
      </c>
      <c r="AW85">
        <v>30</v>
      </c>
      <c r="AX85">
        <v>60</v>
      </c>
      <c r="AY85">
        <v>50</v>
      </c>
      <c r="AZ85">
        <v>5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73.12</v>
      </c>
      <c r="I86" s="88">
        <v>0.48</v>
      </c>
      <c r="J86" s="88">
        <v>4.7300000000000004</v>
      </c>
      <c r="K86" s="88">
        <v>0</v>
      </c>
      <c r="L86" s="88">
        <v>15.26</v>
      </c>
      <c r="M86" s="116">
        <v>0</v>
      </c>
      <c r="N86" s="115">
        <v>85.48</v>
      </c>
      <c r="O86" s="88">
        <v>180.76999999999998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4.25</v>
      </c>
      <c r="Y86">
        <v>46.35</v>
      </c>
      <c r="Z86">
        <v>22.42</v>
      </c>
      <c r="AA86">
        <v>0</v>
      </c>
      <c r="AB86">
        <v>0</v>
      </c>
      <c r="AC86">
        <v>6.76</v>
      </c>
      <c r="AD86">
        <v>8.5</v>
      </c>
      <c r="AE86">
        <v>0.57999999999999996</v>
      </c>
      <c r="AF86">
        <v>0.37</v>
      </c>
      <c r="AG86">
        <v>0.52</v>
      </c>
      <c r="AH86">
        <v>0.94</v>
      </c>
      <c r="AI86">
        <v>0.48</v>
      </c>
      <c r="AJ86">
        <v>0.83</v>
      </c>
      <c r="AK86">
        <v>0.72</v>
      </c>
      <c r="AL86">
        <v>0.48</v>
      </c>
      <c r="AM86">
        <v>0.39</v>
      </c>
      <c r="AN86">
        <v>0</v>
      </c>
      <c r="AO86">
        <v>53.34</v>
      </c>
      <c r="AP86">
        <v>0</v>
      </c>
      <c r="AQ86">
        <v>0</v>
      </c>
      <c r="AR86">
        <v>32.14</v>
      </c>
      <c r="AS86">
        <v>0</v>
      </c>
      <c r="AT86">
        <v>0</v>
      </c>
      <c r="AU86">
        <v>10.77</v>
      </c>
      <c r="AV86">
        <v>30</v>
      </c>
      <c r="AW86">
        <v>30</v>
      </c>
      <c r="AX86">
        <v>60</v>
      </c>
      <c r="AY86">
        <v>50</v>
      </c>
      <c r="AZ86">
        <v>5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26.77</v>
      </c>
      <c r="I87" s="88">
        <v>0.48</v>
      </c>
      <c r="J87" s="88">
        <v>4.7300000000000004</v>
      </c>
      <c r="K87" s="88">
        <v>0</v>
      </c>
      <c r="L87" s="88">
        <v>15.26</v>
      </c>
      <c r="M87" s="116">
        <v>0</v>
      </c>
      <c r="N87" s="115">
        <v>85.48</v>
      </c>
      <c r="O87" s="88">
        <v>180.76999999999998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4.25</v>
      </c>
      <c r="Y87">
        <v>0</v>
      </c>
      <c r="Z87">
        <v>22.42</v>
      </c>
      <c r="AA87">
        <v>0</v>
      </c>
      <c r="AB87">
        <v>0</v>
      </c>
      <c r="AC87">
        <v>6.76</v>
      </c>
      <c r="AD87">
        <v>8.5</v>
      </c>
      <c r="AE87">
        <v>0.57999999999999996</v>
      </c>
      <c r="AF87">
        <v>0.37</v>
      </c>
      <c r="AG87">
        <v>0.52</v>
      </c>
      <c r="AH87">
        <v>0.94</v>
      </c>
      <c r="AI87">
        <v>0.48</v>
      </c>
      <c r="AJ87">
        <v>0.83</v>
      </c>
      <c r="AK87">
        <v>0.72</v>
      </c>
      <c r="AL87">
        <v>0.48</v>
      </c>
      <c r="AM87">
        <v>0.39</v>
      </c>
      <c r="AN87">
        <v>0</v>
      </c>
      <c r="AO87">
        <v>53.34</v>
      </c>
      <c r="AP87">
        <v>0</v>
      </c>
      <c r="AQ87">
        <v>0</v>
      </c>
      <c r="AR87">
        <v>32.14</v>
      </c>
      <c r="AS87">
        <v>0</v>
      </c>
      <c r="AT87">
        <v>0</v>
      </c>
      <c r="AU87">
        <v>10.77</v>
      </c>
      <c r="AV87">
        <v>30</v>
      </c>
      <c r="AW87">
        <v>30</v>
      </c>
      <c r="AX87">
        <v>60</v>
      </c>
      <c r="AY87">
        <v>50</v>
      </c>
      <c r="AZ87">
        <v>5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26.77</v>
      </c>
      <c r="I88" s="88">
        <v>0.48</v>
      </c>
      <c r="J88" s="88">
        <v>4.7300000000000004</v>
      </c>
      <c r="K88" s="88">
        <v>0</v>
      </c>
      <c r="L88" s="88">
        <v>15.26</v>
      </c>
      <c r="M88" s="116">
        <v>0</v>
      </c>
      <c r="N88" s="115">
        <v>85.48</v>
      </c>
      <c r="O88" s="88">
        <v>180.76999999999998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4.25</v>
      </c>
      <c r="Y88">
        <v>0</v>
      </c>
      <c r="Z88">
        <v>22.42</v>
      </c>
      <c r="AA88">
        <v>0</v>
      </c>
      <c r="AB88">
        <v>0</v>
      </c>
      <c r="AC88">
        <v>6.76</v>
      </c>
      <c r="AD88">
        <v>8.5</v>
      </c>
      <c r="AE88">
        <v>0.57999999999999996</v>
      </c>
      <c r="AF88">
        <v>0.37</v>
      </c>
      <c r="AG88">
        <v>0.52</v>
      </c>
      <c r="AH88">
        <v>0.94</v>
      </c>
      <c r="AI88">
        <v>0.48</v>
      </c>
      <c r="AJ88">
        <v>0.83</v>
      </c>
      <c r="AK88">
        <v>0.72</v>
      </c>
      <c r="AL88">
        <v>0.48</v>
      </c>
      <c r="AM88">
        <v>0.39</v>
      </c>
      <c r="AN88">
        <v>0</v>
      </c>
      <c r="AO88">
        <v>53.34</v>
      </c>
      <c r="AP88">
        <v>0</v>
      </c>
      <c r="AQ88">
        <v>0</v>
      </c>
      <c r="AR88">
        <v>32.14</v>
      </c>
      <c r="AS88">
        <v>0</v>
      </c>
      <c r="AT88">
        <v>0</v>
      </c>
      <c r="AU88">
        <v>10.77</v>
      </c>
      <c r="AV88">
        <v>30</v>
      </c>
      <c r="AW88">
        <v>30</v>
      </c>
      <c r="AX88">
        <v>60</v>
      </c>
      <c r="AY88">
        <v>50</v>
      </c>
      <c r="AZ88">
        <v>5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26.77</v>
      </c>
      <c r="I89" s="88">
        <v>0.48</v>
      </c>
      <c r="J89" s="88">
        <v>4.7300000000000004</v>
      </c>
      <c r="K89" s="88">
        <v>0</v>
      </c>
      <c r="L89" s="88">
        <v>15.26</v>
      </c>
      <c r="M89" s="116">
        <v>0</v>
      </c>
      <c r="N89" s="115">
        <v>85.48</v>
      </c>
      <c r="O89" s="88">
        <v>180.76999999999998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4.25</v>
      </c>
      <c r="Y89">
        <v>0</v>
      </c>
      <c r="Z89">
        <v>22.42</v>
      </c>
      <c r="AA89">
        <v>0</v>
      </c>
      <c r="AB89">
        <v>0</v>
      </c>
      <c r="AC89">
        <v>6.76</v>
      </c>
      <c r="AD89">
        <v>8.5</v>
      </c>
      <c r="AE89">
        <v>0.57999999999999996</v>
      </c>
      <c r="AF89">
        <v>0.37</v>
      </c>
      <c r="AG89">
        <v>0.52</v>
      </c>
      <c r="AH89">
        <v>0.94</v>
      </c>
      <c r="AI89">
        <v>0.48</v>
      </c>
      <c r="AJ89">
        <v>0.83</v>
      </c>
      <c r="AK89">
        <v>0.72</v>
      </c>
      <c r="AL89">
        <v>0.48</v>
      </c>
      <c r="AM89">
        <v>0.39</v>
      </c>
      <c r="AN89">
        <v>0</v>
      </c>
      <c r="AO89">
        <v>53.34</v>
      </c>
      <c r="AP89">
        <v>0</v>
      </c>
      <c r="AQ89">
        <v>0</v>
      </c>
      <c r="AR89">
        <v>32.14</v>
      </c>
      <c r="AS89">
        <v>0</v>
      </c>
      <c r="AT89">
        <v>0</v>
      </c>
      <c r="AU89">
        <v>10.77</v>
      </c>
      <c r="AV89">
        <v>30</v>
      </c>
      <c r="AW89">
        <v>30</v>
      </c>
      <c r="AX89">
        <v>60</v>
      </c>
      <c r="AY89">
        <v>50</v>
      </c>
      <c r="AZ89">
        <v>5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26.77</v>
      </c>
      <c r="I90" s="88">
        <v>0.48</v>
      </c>
      <c r="J90" s="88">
        <v>4.7300000000000004</v>
      </c>
      <c r="K90" s="88">
        <v>0</v>
      </c>
      <c r="L90" s="88">
        <v>15.26</v>
      </c>
      <c r="M90" s="116">
        <v>0</v>
      </c>
      <c r="N90" s="115">
        <v>85.48</v>
      </c>
      <c r="O90" s="88">
        <v>180.76999999999998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4.25</v>
      </c>
      <c r="Y90">
        <v>0</v>
      </c>
      <c r="Z90">
        <v>22.42</v>
      </c>
      <c r="AA90">
        <v>0</v>
      </c>
      <c r="AB90">
        <v>0</v>
      </c>
      <c r="AC90">
        <v>6.76</v>
      </c>
      <c r="AD90">
        <v>8.5</v>
      </c>
      <c r="AE90">
        <v>0.57999999999999996</v>
      </c>
      <c r="AF90">
        <v>0.37</v>
      </c>
      <c r="AG90">
        <v>0.52</v>
      </c>
      <c r="AH90">
        <v>0.94</v>
      </c>
      <c r="AI90">
        <v>0.48</v>
      </c>
      <c r="AJ90">
        <v>0.83</v>
      </c>
      <c r="AK90">
        <v>0.72</v>
      </c>
      <c r="AL90">
        <v>0.48</v>
      </c>
      <c r="AM90">
        <v>0.39</v>
      </c>
      <c r="AN90">
        <v>0</v>
      </c>
      <c r="AO90">
        <v>53.34</v>
      </c>
      <c r="AP90">
        <v>0</v>
      </c>
      <c r="AQ90">
        <v>0</v>
      </c>
      <c r="AR90">
        <v>32.14</v>
      </c>
      <c r="AS90">
        <v>0</v>
      </c>
      <c r="AT90">
        <v>0</v>
      </c>
      <c r="AU90">
        <v>10.77</v>
      </c>
      <c r="AV90">
        <v>30</v>
      </c>
      <c r="AW90">
        <v>30</v>
      </c>
      <c r="AX90">
        <v>60</v>
      </c>
      <c r="AY90">
        <v>50</v>
      </c>
      <c r="AZ90">
        <v>5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25.79</v>
      </c>
      <c r="I91" s="88">
        <v>0.48</v>
      </c>
      <c r="J91" s="88">
        <v>4.75</v>
      </c>
      <c r="K91" s="88">
        <v>0</v>
      </c>
      <c r="L91" s="88">
        <v>10.62</v>
      </c>
      <c r="M91" s="116">
        <v>0</v>
      </c>
      <c r="N91" s="115">
        <v>130.32</v>
      </c>
      <c r="O91" s="88">
        <v>195.81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4.16</v>
      </c>
      <c r="Y91">
        <v>0</v>
      </c>
      <c r="Z91">
        <v>21.54</v>
      </c>
      <c r="AA91">
        <v>0</v>
      </c>
      <c r="AB91">
        <v>0</v>
      </c>
      <c r="AC91">
        <v>6.76</v>
      </c>
      <c r="AD91">
        <v>3.86</v>
      </c>
      <c r="AE91">
        <v>0.57999999999999996</v>
      </c>
      <c r="AF91">
        <v>0.37</v>
      </c>
      <c r="AG91">
        <v>0.52</v>
      </c>
      <c r="AH91">
        <v>0.94</v>
      </c>
      <c r="AI91">
        <v>0.48</v>
      </c>
      <c r="AJ91">
        <v>0.87</v>
      </c>
      <c r="AK91">
        <v>0.57999999999999996</v>
      </c>
      <c r="AL91">
        <v>0.59</v>
      </c>
      <c r="AM91">
        <v>0.39</v>
      </c>
      <c r="AN91">
        <v>0</v>
      </c>
      <c r="AO91">
        <v>53.34</v>
      </c>
      <c r="AP91">
        <v>44.84</v>
      </c>
      <c r="AQ91">
        <v>0</v>
      </c>
      <c r="AR91">
        <v>32.14</v>
      </c>
      <c r="AS91">
        <v>15.04</v>
      </c>
      <c r="AT91">
        <v>0</v>
      </c>
      <c r="AU91">
        <v>10.77</v>
      </c>
      <c r="AV91">
        <v>30</v>
      </c>
      <c r="AW91">
        <v>30</v>
      </c>
      <c r="AX91">
        <v>60</v>
      </c>
      <c r="AY91">
        <v>50</v>
      </c>
      <c r="AZ91">
        <v>5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25.79</v>
      </c>
      <c r="I92" s="88">
        <v>0.48</v>
      </c>
      <c r="J92" s="88">
        <v>4.75</v>
      </c>
      <c r="K92" s="88">
        <v>0</v>
      </c>
      <c r="L92" s="88">
        <v>10.62</v>
      </c>
      <c r="M92" s="116">
        <v>0</v>
      </c>
      <c r="N92" s="115">
        <v>130.32</v>
      </c>
      <c r="O92" s="88">
        <v>195.81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4.16</v>
      </c>
      <c r="Y92">
        <v>0</v>
      </c>
      <c r="Z92">
        <v>21.54</v>
      </c>
      <c r="AA92">
        <v>0</v>
      </c>
      <c r="AB92">
        <v>0</v>
      </c>
      <c r="AC92">
        <v>6.76</v>
      </c>
      <c r="AD92">
        <v>3.86</v>
      </c>
      <c r="AE92">
        <v>0.57999999999999996</v>
      </c>
      <c r="AF92">
        <v>0.37</v>
      </c>
      <c r="AG92">
        <v>0.52</v>
      </c>
      <c r="AH92">
        <v>0.94</v>
      </c>
      <c r="AI92">
        <v>0.48</v>
      </c>
      <c r="AJ92">
        <v>0.87</v>
      </c>
      <c r="AK92">
        <v>0.57999999999999996</v>
      </c>
      <c r="AL92">
        <v>0.59</v>
      </c>
      <c r="AM92">
        <v>0.39</v>
      </c>
      <c r="AN92">
        <v>0</v>
      </c>
      <c r="AO92">
        <v>53.34</v>
      </c>
      <c r="AP92">
        <v>44.84</v>
      </c>
      <c r="AQ92">
        <v>0</v>
      </c>
      <c r="AR92">
        <v>32.14</v>
      </c>
      <c r="AS92">
        <v>15.04</v>
      </c>
      <c r="AT92">
        <v>0</v>
      </c>
      <c r="AU92">
        <v>10.77</v>
      </c>
      <c r="AV92">
        <v>30</v>
      </c>
      <c r="AW92">
        <v>30</v>
      </c>
      <c r="AX92">
        <v>60</v>
      </c>
      <c r="AY92">
        <v>50</v>
      </c>
      <c r="AZ92">
        <v>5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25.79</v>
      </c>
      <c r="I93" s="88">
        <v>0.48</v>
      </c>
      <c r="J93" s="88">
        <v>4.75</v>
      </c>
      <c r="K93" s="88">
        <v>0</v>
      </c>
      <c r="L93" s="88">
        <v>10.62</v>
      </c>
      <c r="M93" s="116">
        <v>0</v>
      </c>
      <c r="N93" s="115">
        <v>130.32</v>
      </c>
      <c r="O93" s="88">
        <v>195.81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4.16</v>
      </c>
      <c r="Y93">
        <v>0</v>
      </c>
      <c r="Z93">
        <v>21.54</v>
      </c>
      <c r="AA93">
        <v>0</v>
      </c>
      <c r="AB93">
        <v>0</v>
      </c>
      <c r="AC93">
        <v>6.76</v>
      </c>
      <c r="AD93">
        <v>3.86</v>
      </c>
      <c r="AE93">
        <v>0.57999999999999996</v>
      </c>
      <c r="AF93">
        <v>0.37</v>
      </c>
      <c r="AG93">
        <v>0.52</v>
      </c>
      <c r="AH93">
        <v>0.94</v>
      </c>
      <c r="AI93">
        <v>0.48</v>
      </c>
      <c r="AJ93">
        <v>0.87</v>
      </c>
      <c r="AK93">
        <v>0.57999999999999996</v>
      </c>
      <c r="AL93">
        <v>0.59</v>
      </c>
      <c r="AM93">
        <v>0.39</v>
      </c>
      <c r="AN93">
        <v>0</v>
      </c>
      <c r="AO93">
        <v>53.34</v>
      </c>
      <c r="AP93">
        <v>44.84</v>
      </c>
      <c r="AQ93">
        <v>0</v>
      </c>
      <c r="AR93">
        <v>32.14</v>
      </c>
      <c r="AS93">
        <v>15.04</v>
      </c>
      <c r="AT93">
        <v>0</v>
      </c>
      <c r="AU93">
        <v>10.77</v>
      </c>
      <c r="AV93">
        <v>30</v>
      </c>
      <c r="AW93">
        <v>30</v>
      </c>
      <c r="AX93">
        <v>60</v>
      </c>
      <c r="AY93">
        <v>50</v>
      </c>
      <c r="AZ93">
        <v>5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25.79</v>
      </c>
      <c r="I94" s="88">
        <v>0.48</v>
      </c>
      <c r="J94" s="88">
        <v>4.75</v>
      </c>
      <c r="K94" s="88">
        <v>0</v>
      </c>
      <c r="L94" s="88">
        <v>10.62</v>
      </c>
      <c r="M94" s="116">
        <v>0</v>
      </c>
      <c r="N94" s="115">
        <v>130.32</v>
      </c>
      <c r="O94" s="88">
        <v>195.81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4.16</v>
      </c>
      <c r="Y94">
        <v>0</v>
      </c>
      <c r="Z94">
        <v>21.54</v>
      </c>
      <c r="AA94">
        <v>0</v>
      </c>
      <c r="AB94">
        <v>0</v>
      </c>
      <c r="AC94">
        <v>6.76</v>
      </c>
      <c r="AD94">
        <v>3.86</v>
      </c>
      <c r="AE94">
        <v>0.57999999999999996</v>
      </c>
      <c r="AF94">
        <v>0.37</v>
      </c>
      <c r="AG94">
        <v>0.52</v>
      </c>
      <c r="AH94">
        <v>0.94</v>
      </c>
      <c r="AI94">
        <v>0.48</v>
      </c>
      <c r="AJ94">
        <v>0.87</v>
      </c>
      <c r="AK94">
        <v>0.57999999999999996</v>
      </c>
      <c r="AL94">
        <v>0.59</v>
      </c>
      <c r="AM94">
        <v>0.39</v>
      </c>
      <c r="AN94">
        <v>0</v>
      </c>
      <c r="AO94">
        <v>53.34</v>
      </c>
      <c r="AP94">
        <v>44.84</v>
      </c>
      <c r="AQ94">
        <v>0</v>
      </c>
      <c r="AR94">
        <v>32.14</v>
      </c>
      <c r="AS94">
        <v>15.04</v>
      </c>
      <c r="AT94">
        <v>0</v>
      </c>
      <c r="AU94">
        <v>10.77</v>
      </c>
      <c r="AV94">
        <v>30</v>
      </c>
      <c r="AW94">
        <v>30</v>
      </c>
      <c r="AX94">
        <v>60</v>
      </c>
      <c r="AY94">
        <v>50</v>
      </c>
      <c r="AZ94">
        <v>5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25.79</v>
      </c>
      <c r="I95" s="88">
        <v>0.48</v>
      </c>
      <c r="J95" s="88">
        <v>4.75</v>
      </c>
      <c r="K95" s="88">
        <v>0</v>
      </c>
      <c r="L95" s="88">
        <v>10.62</v>
      </c>
      <c r="M95" s="116">
        <v>0</v>
      </c>
      <c r="N95" s="115">
        <v>130.32</v>
      </c>
      <c r="O95" s="88">
        <v>195.81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4.16</v>
      </c>
      <c r="Y95">
        <v>0</v>
      </c>
      <c r="Z95">
        <v>21.54</v>
      </c>
      <c r="AA95">
        <v>0</v>
      </c>
      <c r="AB95">
        <v>0</v>
      </c>
      <c r="AC95">
        <v>6.76</v>
      </c>
      <c r="AD95">
        <v>3.86</v>
      </c>
      <c r="AE95">
        <v>0.57999999999999996</v>
      </c>
      <c r="AF95">
        <v>0.37</v>
      </c>
      <c r="AG95">
        <v>0.52</v>
      </c>
      <c r="AH95">
        <v>0.94</v>
      </c>
      <c r="AI95">
        <v>0.48</v>
      </c>
      <c r="AJ95">
        <v>0.87</v>
      </c>
      <c r="AK95">
        <v>0.57999999999999996</v>
      </c>
      <c r="AL95">
        <v>0.59</v>
      </c>
      <c r="AM95">
        <v>0.39</v>
      </c>
      <c r="AN95">
        <v>0</v>
      </c>
      <c r="AO95">
        <v>53.34</v>
      </c>
      <c r="AP95">
        <v>44.84</v>
      </c>
      <c r="AQ95">
        <v>0</v>
      </c>
      <c r="AR95">
        <v>32.14</v>
      </c>
      <c r="AS95">
        <v>15.04</v>
      </c>
      <c r="AT95">
        <v>0</v>
      </c>
      <c r="AU95">
        <v>10.77</v>
      </c>
      <c r="AV95">
        <v>30</v>
      </c>
      <c r="AW95">
        <v>30</v>
      </c>
      <c r="AX95">
        <v>60</v>
      </c>
      <c r="AY95">
        <v>50</v>
      </c>
      <c r="AZ95">
        <v>5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25.79</v>
      </c>
      <c r="I96" s="88">
        <v>0.48</v>
      </c>
      <c r="J96" s="88">
        <v>4.75</v>
      </c>
      <c r="K96" s="88">
        <v>0</v>
      </c>
      <c r="L96" s="88">
        <v>10.62</v>
      </c>
      <c r="M96" s="116">
        <v>0</v>
      </c>
      <c r="N96" s="115">
        <v>130.32</v>
      </c>
      <c r="O96" s="88">
        <v>195.81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4.16</v>
      </c>
      <c r="Y96">
        <v>0</v>
      </c>
      <c r="Z96">
        <v>21.54</v>
      </c>
      <c r="AA96">
        <v>0</v>
      </c>
      <c r="AB96">
        <v>0</v>
      </c>
      <c r="AC96">
        <v>6.76</v>
      </c>
      <c r="AD96">
        <v>3.86</v>
      </c>
      <c r="AE96">
        <v>0.57999999999999996</v>
      </c>
      <c r="AF96">
        <v>0.37</v>
      </c>
      <c r="AG96">
        <v>0.52</v>
      </c>
      <c r="AH96">
        <v>0.94</v>
      </c>
      <c r="AI96">
        <v>0.48</v>
      </c>
      <c r="AJ96">
        <v>0.87</v>
      </c>
      <c r="AK96">
        <v>0.57999999999999996</v>
      </c>
      <c r="AL96">
        <v>0.59</v>
      </c>
      <c r="AM96">
        <v>0.39</v>
      </c>
      <c r="AN96">
        <v>0</v>
      </c>
      <c r="AO96">
        <v>53.34</v>
      </c>
      <c r="AP96">
        <v>44.84</v>
      </c>
      <c r="AQ96">
        <v>0</v>
      </c>
      <c r="AR96">
        <v>32.14</v>
      </c>
      <c r="AS96">
        <v>15.04</v>
      </c>
      <c r="AT96">
        <v>0</v>
      </c>
      <c r="AU96">
        <v>10.77</v>
      </c>
      <c r="AV96">
        <v>30</v>
      </c>
      <c r="AW96">
        <v>30</v>
      </c>
      <c r="AX96">
        <v>60</v>
      </c>
      <c r="AY96">
        <v>50</v>
      </c>
      <c r="AZ96">
        <v>5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25.79</v>
      </c>
      <c r="I97" s="88">
        <v>0.48</v>
      </c>
      <c r="J97" s="88">
        <v>4.75</v>
      </c>
      <c r="K97" s="88">
        <v>0</v>
      </c>
      <c r="L97" s="88">
        <v>10.62</v>
      </c>
      <c r="M97" s="116">
        <v>0</v>
      </c>
      <c r="N97" s="115">
        <v>130.32</v>
      </c>
      <c r="O97" s="88">
        <v>195.81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4.16</v>
      </c>
      <c r="Y97">
        <v>0</v>
      </c>
      <c r="Z97">
        <v>21.54</v>
      </c>
      <c r="AA97">
        <v>0</v>
      </c>
      <c r="AB97">
        <v>0</v>
      </c>
      <c r="AC97">
        <v>6.76</v>
      </c>
      <c r="AD97">
        <v>3.86</v>
      </c>
      <c r="AE97">
        <v>0.57999999999999996</v>
      </c>
      <c r="AF97">
        <v>0.37</v>
      </c>
      <c r="AG97">
        <v>0.52</v>
      </c>
      <c r="AH97">
        <v>0.94</v>
      </c>
      <c r="AI97">
        <v>0.48</v>
      </c>
      <c r="AJ97">
        <v>0.87</v>
      </c>
      <c r="AK97">
        <v>0.57999999999999996</v>
      </c>
      <c r="AL97">
        <v>0.59</v>
      </c>
      <c r="AM97">
        <v>0.39</v>
      </c>
      <c r="AN97">
        <v>0</v>
      </c>
      <c r="AO97">
        <v>53.34</v>
      </c>
      <c r="AP97">
        <v>44.84</v>
      </c>
      <c r="AQ97">
        <v>0</v>
      </c>
      <c r="AR97">
        <v>32.14</v>
      </c>
      <c r="AS97">
        <v>15.04</v>
      </c>
      <c r="AT97">
        <v>0</v>
      </c>
      <c r="AU97">
        <v>10.77</v>
      </c>
      <c r="AV97">
        <v>30</v>
      </c>
      <c r="AW97">
        <v>30</v>
      </c>
      <c r="AX97">
        <v>60</v>
      </c>
      <c r="AY97">
        <v>50</v>
      </c>
      <c r="AZ97">
        <v>5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25.79</v>
      </c>
      <c r="I98" s="88">
        <v>0.48</v>
      </c>
      <c r="J98" s="88">
        <v>4.75</v>
      </c>
      <c r="K98" s="88">
        <v>0</v>
      </c>
      <c r="L98" s="88">
        <v>10.62</v>
      </c>
      <c r="M98" s="116">
        <v>0</v>
      </c>
      <c r="N98" s="115">
        <v>130.32</v>
      </c>
      <c r="O98" s="88">
        <v>195.81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4.16</v>
      </c>
      <c r="Y98">
        <v>0</v>
      </c>
      <c r="Z98">
        <v>21.54</v>
      </c>
      <c r="AA98">
        <v>0</v>
      </c>
      <c r="AB98">
        <v>0</v>
      </c>
      <c r="AC98">
        <v>6.76</v>
      </c>
      <c r="AD98">
        <v>3.86</v>
      </c>
      <c r="AE98">
        <v>0.57999999999999996</v>
      </c>
      <c r="AF98">
        <v>0.37</v>
      </c>
      <c r="AG98">
        <v>0.52</v>
      </c>
      <c r="AH98">
        <v>0.94</v>
      </c>
      <c r="AI98">
        <v>0.48</v>
      </c>
      <c r="AJ98">
        <v>0.87</v>
      </c>
      <c r="AK98">
        <v>0.57999999999999996</v>
      </c>
      <c r="AL98">
        <v>0.59</v>
      </c>
      <c r="AM98">
        <v>0.39</v>
      </c>
      <c r="AN98">
        <v>0</v>
      </c>
      <c r="AO98">
        <v>53.34</v>
      </c>
      <c r="AP98">
        <v>44.84</v>
      </c>
      <c r="AQ98">
        <v>0</v>
      </c>
      <c r="AR98">
        <v>32.14</v>
      </c>
      <c r="AS98">
        <v>15.04</v>
      </c>
      <c r="AT98">
        <v>0</v>
      </c>
      <c r="AU98">
        <v>10.77</v>
      </c>
      <c r="AV98">
        <v>30</v>
      </c>
      <c r="AW98">
        <v>30</v>
      </c>
      <c r="AX98">
        <v>60</v>
      </c>
      <c r="AY98">
        <v>50</v>
      </c>
      <c r="AZ98">
        <v>5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4.0125375000000041</v>
      </c>
      <c r="I99" s="111">
        <f t="shared" ref="I99:BU99" si="1">SUM(I3:I98)/4000</f>
        <v>0.35780500000000054</v>
      </c>
      <c r="J99" s="111">
        <f t="shared" si="1"/>
        <v>0.11304999999999996</v>
      </c>
      <c r="K99" s="111">
        <f t="shared" si="1"/>
        <v>0</v>
      </c>
      <c r="L99" s="111">
        <f t="shared" si="1"/>
        <v>0.32237999999999978</v>
      </c>
      <c r="M99" s="111">
        <f t="shared" si="1"/>
        <v>0</v>
      </c>
      <c r="N99" s="110">
        <f t="shared" si="1"/>
        <v>3.8994399999999976</v>
      </c>
      <c r="O99" s="111">
        <f t="shared" si="1"/>
        <v>5.333600000000005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0.52723999999999971</v>
      </c>
      <c r="X99">
        <f t="shared" si="1"/>
        <v>0.10065000000000006</v>
      </c>
      <c r="Y99">
        <f t="shared" si="1"/>
        <v>0.39397499999999985</v>
      </c>
      <c r="Z99">
        <f t="shared" si="1"/>
        <v>0.32482999999999973</v>
      </c>
      <c r="AA99">
        <f t="shared" si="1"/>
        <v>0.11205000000000002</v>
      </c>
      <c r="AB99">
        <f t="shared" si="1"/>
        <v>0.22309000000000001</v>
      </c>
      <c r="AC99">
        <f t="shared" si="1"/>
        <v>0.12749999999999995</v>
      </c>
      <c r="AD99">
        <f t="shared" si="1"/>
        <v>0.14928000000000011</v>
      </c>
      <c r="AE99">
        <f t="shared" si="1"/>
        <v>1.3519999999999971E-2</v>
      </c>
      <c r="AF99">
        <f t="shared" si="1"/>
        <v>8.640000000000007E-3</v>
      </c>
      <c r="AG99">
        <f t="shared" si="1"/>
        <v>1.2E-2</v>
      </c>
      <c r="AH99">
        <f t="shared" si="1"/>
        <v>2.1719999999999982E-2</v>
      </c>
      <c r="AI99">
        <f t="shared" si="1"/>
        <v>1.3479999999999995E-2</v>
      </c>
      <c r="AJ99">
        <f t="shared" si="1"/>
        <v>1.9559999999999994E-2</v>
      </c>
      <c r="AK99">
        <f t="shared" si="1"/>
        <v>1.5599999999999991E-2</v>
      </c>
      <c r="AL99">
        <f t="shared" si="1"/>
        <v>1.2399999999999989E-2</v>
      </c>
      <c r="AM99">
        <f t="shared" si="1"/>
        <v>1.0599999999999998E-2</v>
      </c>
      <c r="AN99">
        <f t="shared" si="1"/>
        <v>1.5262875000000005</v>
      </c>
      <c r="AO99">
        <f t="shared" si="1"/>
        <v>0.32004000000000005</v>
      </c>
      <c r="AP99">
        <f t="shared" si="1"/>
        <v>0.35871999999999993</v>
      </c>
      <c r="AQ99">
        <f t="shared" si="1"/>
        <v>2.4493199999999997</v>
      </c>
      <c r="AR99">
        <f t="shared" si="1"/>
        <v>0.77135999999999971</v>
      </c>
      <c r="AS99">
        <f t="shared" si="1"/>
        <v>0.12032000000000005</v>
      </c>
      <c r="AT99">
        <f t="shared" si="1"/>
        <v>0.87480000000000069</v>
      </c>
      <c r="AU99">
        <f t="shared" si="1"/>
        <v>0.25847999999999971</v>
      </c>
      <c r="AV99">
        <f t="shared" si="1"/>
        <v>0.72</v>
      </c>
      <c r="AW99">
        <f t="shared" si="1"/>
        <v>0.72</v>
      </c>
      <c r="AX99">
        <f t="shared" si="1"/>
        <v>1.44</v>
      </c>
      <c r="AY99">
        <f t="shared" si="1"/>
        <v>1.2</v>
      </c>
      <c r="AZ99">
        <f t="shared" si="1"/>
        <v>0.12</v>
      </c>
      <c r="BA99">
        <f t="shared" si="1"/>
        <v>4.5600000000000002E-2</v>
      </c>
      <c r="BB99">
        <f t="shared" si="1"/>
        <v>0.80342500000000006</v>
      </c>
      <c r="BC99">
        <f t="shared" si="1"/>
        <v>0.34432499999999988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2022-12-14T09:19:04Z</dcterms:modified>
</cp:coreProperties>
</file>